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评价结果（一星）" sheetId="9" r:id="rId1"/>
    <sheet name="评价结果（二星） " sheetId="8" r:id="rId2"/>
    <sheet name="评价结果（三星）" sheetId="6" r:id="rId3"/>
    <sheet name="通用要求（一星及以上）" sheetId="2" r:id="rId4"/>
    <sheet name="二星及以上专项" sheetId="3" r:id="rId5"/>
    <sheet name="三星专项" sheetId="7" r:id="rId6"/>
  </sheets>
  <calcPr calcId="125725"/>
</workbook>
</file>

<file path=xl/calcChain.xml><?xml version="1.0" encoding="utf-8"?>
<calcChain xmlns="http://schemas.openxmlformats.org/spreadsheetml/2006/main">
  <c r="H14" i="6"/>
  <c r="D14"/>
  <c r="H17"/>
  <c r="H16"/>
  <c r="H13"/>
  <c r="H12"/>
  <c r="H11"/>
  <c r="H10"/>
  <c r="H9"/>
  <c r="H8"/>
  <c r="D13"/>
  <c r="D12"/>
  <c r="D11"/>
  <c r="D10"/>
  <c r="D9"/>
  <c r="D8"/>
  <c r="H32" i="2"/>
  <c r="H23"/>
  <c r="H11"/>
  <c r="H5"/>
  <c r="H15" i="6" s="1"/>
  <c r="H18" l="1"/>
</calcChain>
</file>

<file path=xl/sharedStrings.xml><?xml version="1.0" encoding="utf-8"?>
<sst xmlns="http://schemas.openxmlformats.org/spreadsheetml/2006/main" count="248" uniqueCount="166">
  <si>
    <t>评价</t>
  </si>
  <si>
    <t>指标</t>
  </si>
  <si>
    <t>类型</t>
  </si>
  <si>
    <t>分值</t>
  </si>
  <si>
    <t>分项评价内容</t>
  </si>
  <si>
    <t>分项分值</t>
  </si>
  <si>
    <t>评价要素</t>
  </si>
  <si>
    <t>厂区要求</t>
  </si>
  <si>
    <t>控制项</t>
  </si>
  <si>
    <t>道路硬化及质量</t>
  </si>
  <si>
    <t>一般项</t>
  </si>
  <si>
    <t>功能分区</t>
  </si>
  <si>
    <r>
      <t>厂区内的生产区、办公区和生活区采用分区布置，得</t>
    </r>
    <r>
      <rPr>
        <sz val="10.5"/>
        <color theme="1"/>
        <rFont val="Times New Roman"/>
        <family val="1"/>
      </rPr>
      <t>1</t>
    </r>
    <r>
      <rPr>
        <sz val="10.5"/>
        <color theme="1"/>
        <rFont val="宋体"/>
        <family val="3"/>
        <charset val="134"/>
      </rPr>
      <t>分</t>
    </r>
  </si>
  <si>
    <t>未硬化空地的绿化</t>
  </si>
  <si>
    <r>
      <t>厂区内未硬化空地的绿化率达到</t>
    </r>
    <r>
      <rPr>
        <sz val="10.5"/>
        <color theme="1"/>
        <rFont val="Times New Roman"/>
        <family val="1"/>
      </rPr>
      <t>80%</t>
    </r>
    <r>
      <rPr>
        <sz val="10.5"/>
        <color theme="1"/>
        <rFont val="宋体"/>
        <family val="3"/>
        <charset val="134"/>
      </rPr>
      <t>以上，得</t>
    </r>
    <r>
      <rPr>
        <sz val="10.5"/>
        <color theme="1"/>
        <rFont val="Times New Roman"/>
        <family val="1"/>
      </rPr>
      <t>1</t>
    </r>
    <r>
      <rPr>
        <sz val="10.5"/>
        <color theme="1"/>
        <rFont val="宋体"/>
        <family val="3"/>
        <charset val="134"/>
      </rPr>
      <t>分</t>
    </r>
  </si>
  <si>
    <t>绿化面积</t>
  </si>
  <si>
    <r>
      <t>厂区整体绿化面积达</t>
    </r>
    <r>
      <rPr>
        <sz val="10.5"/>
        <color theme="1"/>
        <rFont val="Times New Roman"/>
        <family val="1"/>
      </rPr>
      <t>10%</t>
    </r>
    <r>
      <rPr>
        <sz val="10.5"/>
        <color theme="1"/>
        <rFont val="宋体"/>
        <family val="3"/>
        <charset val="134"/>
      </rPr>
      <t>以上，得</t>
    </r>
    <r>
      <rPr>
        <sz val="10.5"/>
        <color theme="1"/>
        <rFont val="Times New Roman"/>
        <family val="1"/>
      </rPr>
      <t>1</t>
    </r>
    <r>
      <rPr>
        <sz val="10.5"/>
        <color theme="1"/>
        <rFont val="宋体"/>
        <family val="3"/>
        <charset val="134"/>
      </rPr>
      <t>分</t>
    </r>
  </si>
  <si>
    <t>生产废弃物存放处的设置</t>
  </si>
  <si>
    <r>
      <t>生产区内设置生产废弃物存放处，得</t>
    </r>
    <r>
      <rPr>
        <sz val="10.5"/>
        <color theme="1"/>
        <rFont val="Times New Roman"/>
        <family val="1"/>
      </rPr>
      <t>0.5</t>
    </r>
    <r>
      <rPr>
        <sz val="10.5"/>
        <color theme="1"/>
        <rFont val="宋体"/>
        <family val="3"/>
        <charset val="134"/>
      </rPr>
      <t>分；生产废弃物分类存放、集中处理，得</t>
    </r>
    <r>
      <rPr>
        <sz val="10.5"/>
        <color theme="1"/>
        <rFont val="Times New Roman"/>
        <family val="1"/>
      </rPr>
      <t>0.5</t>
    </r>
    <r>
      <rPr>
        <sz val="10.5"/>
        <color theme="1"/>
        <rFont val="宋体"/>
        <family val="3"/>
        <charset val="134"/>
      </rPr>
      <t>分</t>
    </r>
  </si>
  <si>
    <t>整体清洁卫生</t>
  </si>
  <si>
    <r>
      <t>厂区门前道路、环境按门前三包要求进行管理，并符合要求，得</t>
    </r>
    <r>
      <rPr>
        <sz val="10.5"/>
        <color theme="1"/>
        <rFont val="Times New Roman"/>
        <family val="1"/>
      </rPr>
      <t>1</t>
    </r>
    <r>
      <rPr>
        <sz val="10.5"/>
        <color theme="1"/>
        <rFont val="宋体"/>
        <family val="3"/>
        <charset val="134"/>
      </rPr>
      <t>分；厂区内保持卫生清洁，得</t>
    </r>
    <r>
      <rPr>
        <sz val="10.5"/>
        <color theme="1"/>
        <rFont val="Times New Roman"/>
        <family val="1"/>
      </rPr>
      <t>1</t>
    </r>
    <r>
      <rPr>
        <sz val="10.5"/>
        <color theme="1"/>
        <rFont val="宋体"/>
        <family val="3"/>
        <charset val="134"/>
      </rPr>
      <t>分</t>
    </r>
  </si>
  <si>
    <t>设备</t>
  </si>
  <si>
    <t>设施</t>
  </si>
  <si>
    <t>除尘装置</t>
  </si>
  <si>
    <r>
      <t>粉料筒仓顶部、粉料贮料斗、搅拌机进料口或骨料贮料斗的进料口均安装除尘装置，除尘装置状态和功能完好，运转正常，得</t>
    </r>
    <r>
      <rPr>
        <sz val="10.5"/>
        <color theme="1"/>
        <rFont val="Times New Roman"/>
        <family val="1"/>
      </rPr>
      <t>7</t>
    </r>
    <r>
      <rPr>
        <sz val="10.5"/>
        <color theme="1"/>
        <rFont val="宋体"/>
        <family val="3"/>
        <charset val="134"/>
      </rPr>
      <t>分</t>
    </r>
  </si>
  <si>
    <t>生产废水、废浆处置系统</t>
  </si>
  <si>
    <t>监测设备</t>
  </si>
  <si>
    <r>
      <t>拥有经校准合格的噪声测试仪，得</t>
    </r>
    <r>
      <rPr>
        <sz val="10.5"/>
        <color theme="1"/>
        <rFont val="Times New Roman"/>
        <family val="1"/>
      </rPr>
      <t>1</t>
    </r>
    <r>
      <rPr>
        <sz val="10.5"/>
        <color theme="1"/>
        <rFont val="宋体"/>
        <family val="3"/>
        <charset val="134"/>
      </rPr>
      <t>分；拥有经校准合格的粉尘检测仪，得</t>
    </r>
    <r>
      <rPr>
        <sz val="10.5"/>
        <color theme="1"/>
        <rFont val="Times New Roman"/>
        <family val="1"/>
      </rPr>
      <t>2</t>
    </r>
    <r>
      <rPr>
        <sz val="10.5"/>
        <color theme="1"/>
        <rFont val="宋体"/>
        <family val="3"/>
        <charset val="134"/>
      </rPr>
      <t>分</t>
    </r>
  </si>
  <si>
    <t>清洗装置</t>
  </si>
  <si>
    <r>
      <t>预拌混凝土绿色生产配备运输车清洗装置，得</t>
    </r>
    <r>
      <rPr>
        <sz val="10.5"/>
        <color theme="1"/>
        <rFont val="Times New Roman"/>
        <family val="1"/>
      </rPr>
      <t>2</t>
    </r>
    <r>
      <rPr>
        <sz val="10.5"/>
        <color theme="1"/>
        <rFont val="宋体"/>
        <family val="3"/>
        <charset val="134"/>
      </rPr>
      <t>分；搅拌站（楼）的搅拌层和称量层设置水冲洗装置，冲洗废水通过专用管道进入生产废水处置系统，得</t>
    </r>
    <r>
      <rPr>
        <sz val="10.5"/>
        <color theme="1"/>
        <rFont val="Times New Roman"/>
        <family val="1"/>
      </rPr>
      <t>2</t>
    </r>
    <r>
      <rPr>
        <sz val="10.5"/>
        <color theme="1"/>
        <rFont val="宋体"/>
        <family val="3"/>
        <charset val="134"/>
      </rPr>
      <t>分</t>
    </r>
  </si>
  <si>
    <t>防喷溅设施</t>
  </si>
  <si>
    <r>
      <t>搅拌主机卸料口设下料软管等防喷溅设施，得</t>
    </r>
    <r>
      <rPr>
        <sz val="10.5"/>
        <color theme="1"/>
        <rFont val="Times New Roman"/>
        <family val="1"/>
      </rPr>
      <t>2</t>
    </r>
    <r>
      <rPr>
        <sz val="10.5"/>
        <color theme="1"/>
        <rFont val="宋体"/>
        <family val="3"/>
        <charset val="134"/>
      </rPr>
      <t>分</t>
    </r>
  </si>
  <si>
    <t>配料地仓、皮带输送机</t>
  </si>
  <si>
    <r>
      <t>配料地仓与骨料仓一起封闭，得</t>
    </r>
    <r>
      <rPr>
        <sz val="10.5"/>
        <color theme="1"/>
        <rFont val="Times New Roman"/>
        <family val="1"/>
      </rPr>
      <t>2</t>
    </r>
    <r>
      <rPr>
        <sz val="10.5"/>
        <color theme="1"/>
        <rFont val="宋体"/>
        <family val="3"/>
        <charset val="134"/>
      </rPr>
      <t>分；当采用高塔式骨料仓时，配料地仓单独封闭得</t>
    </r>
    <r>
      <rPr>
        <sz val="10.5"/>
        <color theme="1"/>
        <rFont val="Times New Roman"/>
        <family val="1"/>
      </rPr>
      <t>2</t>
    </r>
    <r>
      <rPr>
        <sz val="10.5"/>
        <color theme="1"/>
        <rFont val="宋体"/>
        <family val="3"/>
        <charset val="134"/>
      </rPr>
      <t>分。骨料用皮带输送机侧面封闭且上部加盖，得</t>
    </r>
    <r>
      <rPr>
        <sz val="10.5"/>
        <color theme="1"/>
        <rFont val="Times New Roman"/>
        <family val="1"/>
      </rPr>
      <t>4</t>
    </r>
    <r>
      <rPr>
        <sz val="10.5"/>
        <color theme="1"/>
        <rFont val="宋体"/>
        <family val="3"/>
        <charset val="134"/>
      </rPr>
      <t>分。</t>
    </r>
  </si>
  <si>
    <t>废弃新拌混凝土处置设备设施</t>
  </si>
  <si>
    <r>
      <t>采用砂石分离机时，砂石分离机的状态和功能良好，运行正常，得</t>
    </r>
    <r>
      <rPr>
        <sz val="10.5"/>
        <color theme="1"/>
        <rFont val="Times New Roman"/>
        <family val="1"/>
      </rPr>
      <t>4</t>
    </r>
    <r>
      <rPr>
        <sz val="10.5"/>
        <color theme="1"/>
        <rFont val="宋体"/>
        <family val="3"/>
        <charset val="134"/>
      </rPr>
      <t>分；利用废弃新拌混凝土成型小型预制构件时，小型预制构件成型设备的状态和功能良好，运行正常，得</t>
    </r>
    <r>
      <rPr>
        <sz val="10.5"/>
        <color theme="1"/>
        <rFont val="Times New Roman"/>
        <family val="1"/>
      </rPr>
      <t>4</t>
    </r>
    <r>
      <rPr>
        <sz val="10.5"/>
        <color theme="1"/>
        <rFont val="宋体"/>
        <family val="3"/>
        <charset val="134"/>
      </rPr>
      <t>分；采用其它先进设备设施处理废弃新拌混凝土并实现砂、石和水的循环利用时，得</t>
    </r>
    <r>
      <rPr>
        <sz val="10.5"/>
        <color theme="1"/>
        <rFont val="Times New Roman"/>
        <family val="1"/>
      </rPr>
      <t>4</t>
    </r>
    <r>
      <rPr>
        <sz val="10.5"/>
        <color theme="1"/>
        <rFont val="宋体"/>
        <family val="3"/>
        <charset val="134"/>
      </rPr>
      <t>分。</t>
    </r>
  </si>
  <si>
    <t>粉料仓标识和料位控制系统</t>
  </si>
  <si>
    <r>
      <t>水泥、粉煤灰矿粉等粉料仓标识清晰，得</t>
    </r>
    <r>
      <rPr>
        <sz val="10.5"/>
        <color theme="1"/>
        <rFont val="Times New Roman"/>
        <family val="1"/>
      </rPr>
      <t>1</t>
    </r>
    <r>
      <rPr>
        <sz val="10.5"/>
        <color theme="1"/>
        <rFont val="宋体"/>
        <family val="3"/>
        <charset val="134"/>
      </rPr>
      <t>分；粉料仓均配备料位控制系统，得</t>
    </r>
    <r>
      <rPr>
        <sz val="10.5"/>
        <color theme="1"/>
        <rFont val="Times New Roman"/>
        <family val="1"/>
      </rPr>
      <t>2</t>
    </r>
    <r>
      <rPr>
        <sz val="10.5"/>
        <color theme="1"/>
        <rFont val="宋体"/>
        <family val="3"/>
        <charset val="134"/>
      </rPr>
      <t>分</t>
    </r>
  </si>
  <si>
    <t>雨水收集系统</t>
  </si>
  <si>
    <r>
      <t>设有雨水收集系统并有效利用，得</t>
    </r>
    <r>
      <rPr>
        <sz val="10.5"/>
        <color theme="1"/>
        <rFont val="Times New Roman"/>
        <family val="1"/>
      </rPr>
      <t>2</t>
    </r>
    <r>
      <rPr>
        <sz val="10.5"/>
        <color theme="1"/>
        <rFont val="宋体"/>
        <family val="3"/>
        <charset val="134"/>
      </rPr>
      <t>分</t>
    </r>
  </si>
  <si>
    <t>骨料堆场或高塔式骨料仓</t>
  </si>
  <si>
    <r>
      <t>当采用高塔式骨料仓时，得</t>
    </r>
    <r>
      <rPr>
        <sz val="10.5"/>
        <color theme="1"/>
        <rFont val="Times New Roman"/>
        <family val="1"/>
      </rPr>
      <t>5</t>
    </r>
    <r>
      <rPr>
        <sz val="10.5"/>
        <color theme="1"/>
        <rFont val="宋体"/>
        <family val="3"/>
        <charset val="134"/>
      </rPr>
      <t>分。当采用骨料堆场时：地面硬化率</t>
    </r>
    <r>
      <rPr>
        <sz val="10.5"/>
        <color theme="1"/>
        <rFont val="Times New Roman"/>
        <family val="1"/>
      </rPr>
      <t>100%</t>
    </r>
    <r>
      <rPr>
        <sz val="10.5"/>
        <color theme="1"/>
        <rFont val="宋体"/>
        <family val="3"/>
        <charset val="134"/>
      </rPr>
      <t>，并排水通畅，得</t>
    </r>
    <r>
      <rPr>
        <sz val="10.5"/>
        <color theme="1"/>
        <rFont val="Times New Roman"/>
        <family val="1"/>
      </rPr>
      <t>1</t>
    </r>
    <r>
      <rPr>
        <sz val="10.5"/>
        <color theme="1"/>
        <rFont val="宋体"/>
        <family val="3"/>
        <charset val="134"/>
      </rPr>
      <t>分；采用有顶盖无围墙的简易封闭骨料堆场，得</t>
    </r>
    <r>
      <rPr>
        <sz val="10.5"/>
        <color theme="1"/>
        <rFont val="Times New Roman"/>
        <family val="1"/>
      </rPr>
      <t>2</t>
    </r>
    <r>
      <rPr>
        <sz val="10.5"/>
        <color theme="1"/>
        <rFont val="宋体"/>
        <family val="3"/>
        <charset val="134"/>
      </rPr>
      <t>分，噪声和生产性粉尘排放满足本规程</t>
    </r>
    <r>
      <rPr>
        <sz val="10.5"/>
        <color theme="1"/>
        <rFont val="Times New Roman"/>
        <family val="1"/>
      </rPr>
      <t>5.4</t>
    </r>
    <r>
      <rPr>
        <sz val="10.5"/>
        <color theme="1"/>
        <rFont val="宋体"/>
        <family val="3"/>
        <charset val="134"/>
      </rPr>
      <t>节和</t>
    </r>
    <r>
      <rPr>
        <sz val="10.5"/>
        <color theme="1"/>
        <rFont val="Times New Roman"/>
        <family val="1"/>
      </rPr>
      <t>5.5</t>
    </r>
    <r>
      <rPr>
        <sz val="10.5"/>
        <color theme="1"/>
        <rFont val="宋体"/>
        <family val="3"/>
        <charset val="134"/>
      </rPr>
      <t>节要求，得</t>
    </r>
    <r>
      <rPr>
        <sz val="10.5"/>
        <color theme="1"/>
        <rFont val="Times New Roman"/>
        <family val="1"/>
      </rPr>
      <t>2</t>
    </r>
    <r>
      <rPr>
        <sz val="10.5"/>
        <color theme="1"/>
        <rFont val="宋体"/>
        <family val="3"/>
        <charset val="134"/>
      </rPr>
      <t>分；采用有三面以上围墙的封闭式堆场，得</t>
    </r>
    <r>
      <rPr>
        <sz val="10.5"/>
        <color theme="1"/>
        <rFont val="Times New Roman"/>
        <family val="1"/>
      </rPr>
      <t>3</t>
    </r>
    <r>
      <rPr>
        <sz val="10.5"/>
        <color theme="1"/>
        <rFont val="宋体"/>
        <family val="3"/>
        <charset val="134"/>
      </rPr>
      <t>分，噪声和生产性粉尘排放满足本规程</t>
    </r>
    <r>
      <rPr>
        <sz val="10.5"/>
        <color theme="1"/>
        <rFont val="Times New Roman"/>
        <family val="1"/>
      </rPr>
      <t>5.4</t>
    </r>
    <r>
      <rPr>
        <sz val="10.5"/>
        <color theme="1"/>
        <rFont val="宋体"/>
        <family val="3"/>
        <charset val="134"/>
      </rPr>
      <t>节和</t>
    </r>
    <r>
      <rPr>
        <sz val="10.5"/>
        <color theme="1"/>
        <rFont val="Times New Roman"/>
        <family val="1"/>
      </rPr>
      <t>5.5</t>
    </r>
    <r>
      <rPr>
        <sz val="10.5"/>
        <color theme="1"/>
        <rFont val="宋体"/>
        <family val="3"/>
        <charset val="134"/>
      </rPr>
      <t>节要求，得</t>
    </r>
    <r>
      <rPr>
        <sz val="10.5"/>
        <color theme="1"/>
        <rFont val="Times New Roman"/>
        <family val="1"/>
      </rPr>
      <t>1</t>
    </r>
    <r>
      <rPr>
        <sz val="10.5"/>
        <color theme="1"/>
        <rFont val="宋体"/>
        <family val="3"/>
        <charset val="134"/>
      </rPr>
      <t>分；采用有三面以上围墙且安装喷淋抑尘装置的封闭式堆场，得</t>
    </r>
    <r>
      <rPr>
        <sz val="10.5"/>
        <color theme="1"/>
        <rFont val="Times New Roman"/>
        <family val="1"/>
      </rPr>
      <t>4</t>
    </r>
    <r>
      <rPr>
        <sz val="10.5"/>
        <color theme="1"/>
        <rFont val="宋体"/>
        <family val="3"/>
        <charset val="134"/>
      </rPr>
      <t>分</t>
    </r>
  </si>
  <si>
    <t>整体封闭的搅拌站（楼）</t>
  </si>
  <si>
    <r>
      <t>当搅拌站（楼）四周封闭时，得</t>
    </r>
    <r>
      <rPr>
        <sz val="10.5"/>
        <color theme="1"/>
        <rFont val="Times New Roman"/>
        <family val="1"/>
      </rPr>
      <t>4</t>
    </r>
    <r>
      <rPr>
        <sz val="10.5"/>
        <color theme="1"/>
        <rFont val="宋体"/>
        <family val="3"/>
        <charset val="134"/>
      </rPr>
      <t>分，噪声和生产性粉尘排放满足本规程</t>
    </r>
    <r>
      <rPr>
        <sz val="10.5"/>
        <color theme="1"/>
        <rFont val="Times New Roman"/>
        <family val="1"/>
      </rPr>
      <t>5.4</t>
    </r>
    <r>
      <rPr>
        <sz val="10.5"/>
        <color theme="1"/>
        <rFont val="宋体"/>
        <family val="3"/>
        <charset val="134"/>
      </rPr>
      <t>节和</t>
    </r>
    <r>
      <rPr>
        <sz val="10.5"/>
        <color theme="1"/>
        <rFont val="Times New Roman"/>
        <family val="1"/>
      </rPr>
      <t>5.5</t>
    </r>
    <r>
      <rPr>
        <sz val="10.5"/>
        <color theme="1"/>
        <rFont val="宋体"/>
        <family val="3"/>
        <charset val="134"/>
      </rPr>
      <t>节要求，得</t>
    </r>
    <r>
      <rPr>
        <sz val="10.5"/>
        <color theme="1"/>
        <rFont val="Times New Roman"/>
        <family val="1"/>
      </rPr>
      <t>1</t>
    </r>
    <r>
      <rPr>
        <sz val="10.5"/>
        <color theme="1"/>
        <rFont val="宋体"/>
        <family val="3"/>
        <charset val="134"/>
      </rPr>
      <t>分；当搅拌站（楼）四周及顶部同时封闭时，得</t>
    </r>
    <r>
      <rPr>
        <sz val="10.5"/>
        <color theme="1"/>
        <rFont val="Times New Roman"/>
        <family val="1"/>
      </rPr>
      <t>5</t>
    </r>
    <r>
      <rPr>
        <sz val="10.5"/>
        <color theme="1"/>
        <rFont val="宋体"/>
        <family val="3"/>
        <charset val="134"/>
      </rPr>
      <t>分。当搅拌站不封闭并满足本规程第</t>
    </r>
    <r>
      <rPr>
        <sz val="10.5"/>
        <color theme="1"/>
        <rFont val="Times New Roman"/>
        <family val="1"/>
      </rPr>
      <t>5.4</t>
    </r>
    <r>
      <rPr>
        <sz val="10.5"/>
        <color theme="1"/>
        <rFont val="宋体"/>
        <family val="3"/>
        <charset val="134"/>
      </rPr>
      <t>节和第</t>
    </r>
    <r>
      <rPr>
        <sz val="10.5"/>
        <color theme="1"/>
        <rFont val="Times New Roman"/>
        <family val="1"/>
      </rPr>
      <t>5.5</t>
    </r>
    <r>
      <rPr>
        <sz val="10.5"/>
        <color theme="1"/>
        <rFont val="宋体"/>
        <family val="3"/>
        <charset val="134"/>
      </rPr>
      <t>节要求时，得</t>
    </r>
    <r>
      <rPr>
        <sz val="10.5"/>
        <color theme="1"/>
        <rFont val="Times New Roman"/>
        <family val="1"/>
      </rPr>
      <t>5</t>
    </r>
    <r>
      <rPr>
        <sz val="10.5"/>
        <color theme="1"/>
        <rFont val="宋体"/>
        <family val="3"/>
        <charset val="134"/>
      </rPr>
      <t>分</t>
    </r>
  </si>
  <si>
    <t>隔音装置</t>
  </si>
  <si>
    <r>
      <t>搅拌站（楼）临近居民区时，在厂界安装隔音装置，得</t>
    </r>
    <r>
      <rPr>
        <sz val="10.5"/>
        <color theme="1"/>
        <rFont val="Times New Roman"/>
        <family val="1"/>
      </rPr>
      <t>2</t>
    </r>
    <r>
      <rPr>
        <sz val="10.5"/>
        <color theme="1"/>
        <rFont val="宋体"/>
        <family val="3"/>
        <charset val="134"/>
      </rPr>
      <t>分；搅拌站（楼）厂界与居民区最近距离大于</t>
    </r>
    <r>
      <rPr>
        <sz val="10.5"/>
        <color theme="1"/>
        <rFont val="Times New Roman"/>
        <family val="1"/>
      </rPr>
      <t>50</t>
    </r>
    <r>
      <rPr>
        <sz val="10.5"/>
        <color theme="1"/>
        <rFont val="宋体"/>
        <family val="3"/>
        <charset val="134"/>
      </rPr>
      <t>米时，不安装隔音装置，得</t>
    </r>
    <r>
      <rPr>
        <sz val="10.5"/>
        <color theme="1"/>
        <rFont val="Times New Roman"/>
        <family val="1"/>
      </rPr>
      <t>2</t>
    </r>
    <r>
      <rPr>
        <sz val="10.5"/>
        <color theme="1"/>
        <rFont val="宋体"/>
        <family val="3"/>
        <charset val="134"/>
      </rPr>
      <t>分</t>
    </r>
  </si>
  <si>
    <t>控制要求</t>
  </si>
  <si>
    <t>废弃物排放</t>
  </si>
  <si>
    <t>环境噪声控制</t>
  </si>
  <si>
    <t>生产性粉尘控制</t>
  </si>
  <si>
    <r>
      <t>第三方监测的厂界环境空气污染物中的总悬浮颗粒物、可吸入颗粒物和细颗粒物的浓度符合本规程表</t>
    </r>
    <r>
      <rPr>
        <sz val="10.5"/>
        <color theme="1"/>
        <rFont val="Times New Roman"/>
        <family val="1"/>
      </rPr>
      <t>5.5.2</t>
    </r>
    <r>
      <rPr>
        <sz val="10.5"/>
        <color theme="1"/>
        <rFont val="宋体"/>
        <family val="3"/>
        <charset val="134"/>
      </rPr>
      <t>中浓度限值的规定，得</t>
    </r>
    <r>
      <rPr>
        <sz val="10.5"/>
        <color theme="1"/>
        <rFont val="Times New Roman"/>
        <family val="1"/>
      </rPr>
      <t>4</t>
    </r>
    <r>
      <rPr>
        <sz val="10.5"/>
        <color theme="1"/>
        <rFont val="宋体"/>
        <family val="3"/>
        <charset val="134"/>
      </rPr>
      <t>分；厂区无组织排放总悬浮颗粒物的</t>
    </r>
    <r>
      <rPr>
        <sz val="10.5"/>
        <color theme="1"/>
        <rFont val="Times New Roman"/>
        <family val="1"/>
      </rPr>
      <t>1h</t>
    </r>
    <r>
      <rPr>
        <sz val="10.5"/>
        <color theme="1"/>
        <rFont val="宋体"/>
        <family val="3"/>
        <charset val="134"/>
      </rPr>
      <t>平均浓度限值符合本规程第</t>
    </r>
    <r>
      <rPr>
        <sz val="10.5"/>
        <color theme="1"/>
        <rFont val="Times New Roman"/>
        <family val="1"/>
      </rPr>
      <t>5.5.3</t>
    </r>
    <r>
      <rPr>
        <sz val="10.5"/>
        <color theme="1"/>
        <rFont val="宋体"/>
        <family val="3"/>
        <charset val="134"/>
      </rPr>
      <t>条规定，得</t>
    </r>
    <r>
      <rPr>
        <sz val="10.5"/>
        <color theme="1"/>
        <rFont val="Times New Roman"/>
        <family val="1"/>
      </rPr>
      <t>3</t>
    </r>
    <r>
      <rPr>
        <sz val="10.5"/>
        <color theme="1"/>
        <rFont val="宋体"/>
        <family val="3"/>
        <charset val="134"/>
      </rPr>
      <t>分</t>
    </r>
  </si>
  <si>
    <t>生产废水利用</t>
  </si>
  <si>
    <r>
      <t>沉淀或压滤处理的生产废水用作混凝土拌合用水并符合本规程第</t>
    </r>
    <r>
      <rPr>
        <sz val="10.5"/>
        <color theme="1"/>
        <rFont val="Times New Roman"/>
        <family val="1"/>
      </rPr>
      <t>5.2.3</t>
    </r>
    <r>
      <rPr>
        <sz val="10.5"/>
        <color theme="1"/>
        <rFont val="宋体"/>
        <family val="3"/>
        <charset val="134"/>
      </rPr>
      <t>条的规定，得</t>
    </r>
    <r>
      <rPr>
        <sz val="10.5"/>
        <color theme="1"/>
        <rFont val="Times New Roman"/>
        <family val="1"/>
      </rPr>
      <t>3</t>
    </r>
    <r>
      <rPr>
        <sz val="10.5"/>
        <color theme="1"/>
        <rFont val="宋体"/>
        <family val="3"/>
        <charset val="134"/>
      </rPr>
      <t>分；</t>
    </r>
  </si>
  <si>
    <r>
      <t>沉淀或压滤处理的生产废水完全循环用于硬化地面降尘、生产设备和运输车辆冲洗时，得</t>
    </r>
    <r>
      <rPr>
        <sz val="10.5"/>
        <color theme="1"/>
        <rFont val="Times New Roman"/>
        <family val="1"/>
      </rPr>
      <t>3</t>
    </r>
    <r>
      <rPr>
        <sz val="10.5"/>
        <color theme="1"/>
        <rFont val="宋体"/>
        <family val="3"/>
        <charset val="134"/>
      </rPr>
      <t>分</t>
    </r>
  </si>
  <si>
    <t>废浆处置和利用</t>
  </si>
  <si>
    <r>
      <t>利用压滤机处置废浆并做无害化处理，且有应用证明，得</t>
    </r>
    <r>
      <rPr>
        <sz val="10.5"/>
        <color theme="1"/>
        <rFont val="Times New Roman"/>
        <family val="1"/>
      </rPr>
      <t>2</t>
    </r>
    <r>
      <rPr>
        <sz val="10.5"/>
        <color theme="1"/>
        <rFont val="宋体"/>
        <family val="3"/>
        <charset val="134"/>
      </rPr>
      <t>分；或者废浆直接用于预拌混凝土生产并符合本规程第</t>
    </r>
    <r>
      <rPr>
        <sz val="10.5"/>
        <color theme="1"/>
        <rFont val="Times New Roman"/>
        <family val="1"/>
      </rPr>
      <t>5.2.4</t>
    </r>
    <r>
      <rPr>
        <sz val="10.5"/>
        <color theme="1"/>
        <rFont val="宋体"/>
        <family val="3"/>
        <charset val="134"/>
      </rPr>
      <t>条的规定，得</t>
    </r>
    <r>
      <rPr>
        <sz val="10.5"/>
        <color theme="1"/>
        <rFont val="Times New Roman"/>
        <family val="1"/>
      </rPr>
      <t>2</t>
    </r>
    <r>
      <rPr>
        <sz val="10.5"/>
        <color theme="1"/>
        <rFont val="宋体"/>
        <family val="3"/>
        <charset val="134"/>
      </rPr>
      <t>分</t>
    </r>
  </si>
  <si>
    <t>废弃混凝土利用</t>
  </si>
  <si>
    <r>
      <t>利用废弃新拌混凝土成型小型预制构件且利用率不低于</t>
    </r>
    <r>
      <rPr>
        <sz val="10.5"/>
        <color theme="1"/>
        <rFont val="Times New Roman"/>
        <family val="1"/>
      </rPr>
      <t>90%</t>
    </r>
    <r>
      <rPr>
        <sz val="10.5"/>
        <color theme="1"/>
        <rFont val="宋体"/>
        <family val="3"/>
        <charset val="134"/>
      </rPr>
      <t>，得</t>
    </r>
    <r>
      <rPr>
        <sz val="10.5"/>
        <color theme="1"/>
        <rFont val="Times New Roman"/>
        <family val="1"/>
      </rPr>
      <t>1</t>
    </r>
    <r>
      <rPr>
        <sz val="10.5"/>
        <color theme="1"/>
        <rFont val="宋体"/>
        <family val="3"/>
        <charset val="134"/>
      </rPr>
      <t>分；或者废弃新拌混凝土经砂石分离机分离生产砂石且砂石利用率不低于</t>
    </r>
    <r>
      <rPr>
        <sz val="10.5"/>
        <color theme="1"/>
        <rFont val="Times New Roman"/>
        <family val="1"/>
      </rPr>
      <t>90%</t>
    </r>
    <r>
      <rPr>
        <sz val="10.5"/>
        <color theme="1"/>
        <rFont val="宋体"/>
        <family val="3"/>
        <charset val="134"/>
      </rPr>
      <t>，得</t>
    </r>
    <r>
      <rPr>
        <sz val="10.5"/>
        <color theme="1"/>
        <rFont val="Times New Roman"/>
        <family val="1"/>
      </rPr>
      <t>1</t>
    </r>
    <r>
      <rPr>
        <sz val="10.5"/>
        <color theme="1"/>
        <rFont val="宋体"/>
        <family val="3"/>
        <charset val="134"/>
      </rPr>
      <t>分；当循环利用硬化混凝土时：由固体废弃物再生利用机构消纳利用并有相关证明材料，得</t>
    </r>
    <r>
      <rPr>
        <sz val="10.5"/>
        <color theme="1"/>
        <rFont val="Times New Roman"/>
        <family val="1"/>
      </rPr>
      <t>1</t>
    </r>
    <r>
      <rPr>
        <sz val="10.5"/>
        <color theme="1"/>
        <rFont val="宋体"/>
        <family val="3"/>
        <charset val="134"/>
      </rPr>
      <t>分；由混凝土生产商自己生产再生骨料和粉料消纳利用，得</t>
    </r>
    <r>
      <rPr>
        <sz val="10.5"/>
        <color theme="1"/>
        <rFont val="Times New Roman"/>
        <family val="1"/>
      </rPr>
      <t>1</t>
    </r>
    <r>
      <rPr>
        <sz val="10.5"/>
        <color theme="1"/>
        <rFont val="宋体"/>
        <family val="3"/>
        <charset val="134"/>
      </rPr>
      <t>分</t>
    </r>
  </si>
  <si>
    <t>运输管理</t>
  </si>
  <si>
    <r>
      <t>采用定位系统监控车辆运行，得</t>
    </r>
    <r>
      <rPr>
        <sz val="10.5"/>
        <color theme="1"/>
        <rFont val="Times New Roman"/>
        <family val="1"/>
      </rPr>
      <t>1</t>
    </r>
    <r>
      <rPr>
        <sz val="10.5"/>
        <color theme="1"/>
        <rFont val="宋体"/>
        <family val="3"/>
        <charset val="134"/>
      </rPr>
      <t>分；运输车达到当地机动车污染物排放标准要求并定期保养，得</t>
    </r>
    <r>
      <rPr>
        <sz val="10.5"/>
        <color theme="1"/>
        <rFont val="Times New Roman"/>
        <family val="1"/>
      </rPr>
      <t>2</t>
    </r>
    <r>
      <rPr>
        <sz val="10.5"/>
        <color theme="1"/>
        <rFont val="宋体"/>
        <family val="3"/>
        <charset val="134"/>
      </rPr>
      <t>分</t>
    </r>
  </si>
  <si>
    <t>职业健康安全管理</t>
  </si>
  <si>
    <r>
      <t>每年度组织不少于一次的全员安全培训，得</t>
    </r>
    <r>
      <rPr>
        <sz val="10.5"/>
        <color theme="1"/>
        <rFont val="Times New Roman"/>
        <family val="1"/>
      </rPr>
      <t>1</t>
    </r>
    <r>
      <rPr>
        <sz val="10.5"/>
        <color theme="1"/>
        <rFont val="宋体"/>
        <family val="3"/>
        <charset val="134"/>
      </rPr>
      <t>分；在生产区内噪声、粉尘污染较重的场所，工作人员佩戴相应的防护器具，得</t>
    </r>
    <r>
      <rPr>
        <sz val="10.5"/>
        <color theme="1"/>
        <rFont val="Times New Roman"/>
        <family val="1"/>
      </rPr>
      <t>1</t>
    </r>
    <r>
      <rPr>
        <sz val="10.5"/>
        <color theme="1"/>
        <rFont val="宋体"/>
        <family val="3"/>
        <charset val="134"/>
      </rPr>
      <t>分；工作人员定期进行体检，得</t>
    </r>
    <r>
      <rPr>
        <sz val="10.5"/>
        <color theme="1"/>
        <rFont val="Times New Roman"/>
        <family val="1"/>
      </rPr>
      <t>1</t>
    </r>
    <r>
      <rPr>
        <sz val="10.5"/>
        <color theme="1"/>
        <rFont val="宋体"/>
        <family val="3"/>
        <charset val="134"/>
      </rPr>
      <t>分</t>
    </r>
  </si>
  <si>
    <t>监测</t>
  </si>
  <si>
    <t>控制</t>
  </si>
  <si>
    <t>监测资料</t>
  </si>
  <si>
    <t>生产性粉尘的监测</t>
  </si>
  <si>
    <t>生产废水和废浆的监测</t>
  </si>
  <si>
    <r>
      <t>生产废水和废浆用于制备混凝土时，监测符合本规程第</t>
    </r>
    <r>
      <rPr>
        <sz val="10.5"/>
        <color theme="1"/>
        <rFont val="Times New Roman"/>
        <family val="1"/>
      </rPr>
      <t>6.0.2</t>
    </r>
    <r>
      <rPr>
        <sz val="10.5"/>
        <color theme="1"/>
        <rFont val="宋体"/>
        <family val="3"/>
        <charset val="134"/>
      </rPr>
      <t>条的规定，监测频率符合本规程表</t>
    </r>
    <r>
      <rPr>
        <sz val="10.5"/>
        <color theme="1"/>
        <rFont val="Times New Roman"/>
        <family val="1"/>
      </rPr>
      <t>6.0.1</t>
    </r>
    <r>
      <rPr>
        <sz val="10.5"/>
        <color theme="1"/>
        <rFont val="宋体"/>
        <family val="3"/>
        <charset val="134"/>
      </rPr>
      <t>的规定，具有监测结果报告，得</t>
    </r>
    <r>
      <rPr>
        <sz val="10.5"/>
        <color theme="1"/>
        <rFont val="Times New Roman"/>
        <family val="1"/>
      </rPr>
      <t>2</t>
    </r>
    <r>
      <rPr>
        <sz val="10.5"/>
        <color theme="1"/>
        <rFont val="宋体"/>
        <family val="3"/>
        <charset val="134"/>
      </rPr>
      <t>分；</t>
    </r>
  </si>
  <si>
    <t>环境噪声的监测</t>
  </si>
  <si>
    <r>
      <t>生产废水、废浆处置系统包括排水沟系统、多级沉淀池系统和管道系统且正常运转，得</t>
    </r>
    <r>
      <rPr>
        <sz val="10.5"/>
        <color rgb="FFFF0000"/>
        <rFont val="Times New Roman"/>
        <family val="1"/>
      </rPr>
      <t>4</t>
    </r>
    <r>
      <rPr>
        <sz val="10.5"/>
        <color rgb="FFFF0000"/>
        <rFont val="宋体"/>
        <family val="3"/>
        <charset val="134"/>
      </rPr>
      <t>分；排水沟系统覆盖连通装车层、骨料堆场和废弃新拌混凝土处置设备设施，并与多级沉淀池连接，得</t>
    </r>
    <r>
      <rPr>
        <sz val="10.5"/>
        <color rgb="FFFF0000"/>
        <rFont val="Times New Roman"/>
        <family val="1"/>
      </rPr>
      <t>1</t>
    </r>
    <r>
      <rPr>
        <sz val="10.5"/>
        <color rgb="FFFF0000"/>
        <rFont val="宋体"/>
        <family val="3"/>
        <charset val="134"/>
      </rPr>
      <t>分。当生产废水和废浆用作混凝土拌合用水时，管道系统连通多级沉淀池和搅拌主机，得</t>
    </r>
    <r>
      <rPr>
        <sz val="10.5"/>
        <color rgb="FFFF0000"/>
        <rFont val="Times New Roman"/>
        <family val="1"/>
      </rPr>
      <t>1</t>
    </r>
    <r>
      <rPr>
        <sz val="10.5"/>
        <color rgb="FFFF0000"/>
        <rFont val="宋体"/>
        <family val="3"/>
        <charset val="134"/>
      </rPr>
      <t>分，沉淀池设有均化装置，得</t>
    </r>
    <r>
      <rPr>
        <sz val="10.5"/>
        <color rgb="FFFF0000"/>
        <rFont val="Times New Roman"/>
        <family val="1"/>
      </rPr>
      <t>1</t>
    </r>
    <r>
      <rPr>
        <sz val="10.5"/>
        <color rgb="FFFF0000"/>
        <rFont val="宋体"/>
        <family val="3"/>
        <charset val="134"/>
      </rPr>
      <t>分；当经沉淀或压滤处理的生产废水用于硬化地面降尘、生产设备和运输车辆冲洗时，得</t>
    </r>
    <r>
      <rPr>
        <sz val="10.5"/>
        <color rgb="FFFF0000"/>
        <rFont val="Times New Roman"/>
        <family val="1"/>
      </rPr>
      <t>2</t>
    </r>
    <r>
      <rPr>
        <sz val="10.5"/>
        <color rgb="FFFF0000"/>
        <rFont val="宋体"/>
        <family val="3"/>
        <charset val="134"/>
      </rPr>
      <t>分</t>
    </r>
  </si>
  <si>
    <r>
      <t>不向厂区以外直接排放生产废水、废浆和废弃混凝土，得</t>
    </r>
    <r>
      <rPr>
        <sz val="10.5"/>
        <color rgb="FFFF0000"/>
        <rFont val="Times New Roman"/>
        <family val="1"/>
      </rPr>
      <t>5</t>
    </r>
    <r>
      <rPr>
        <sz val="10.5"/>
        <color rgb="FFFF0000"/>
        <rFont val="宋体"/>
        <family val="3"/>
        <charset val="134"/>
      </rPr>
      <t>分</t>
    </r>
  </si>
  <si>
    <r>
      <t>具有第三方监测结果报告，得</t>
    </r>
    <r>
      <rPr>
        <sz val="10.5"/>
        <color rgb="FFFF0000"/>
        <rFont val="Times New Roman"/>
        <family val="1"/>
      </rPr>
      <t>2</t>
    </r>
    <r>
      <rPr>
        <sz val="10.5"/>
        <color rgb="FFFF0000"/>
        <rFont val="宋体"/>
        <family val="3"/>
        <charset val="134"/>
      </rPr>
      <t>分；具有生产废水和废浆处置或循环利用记录，得</t>
    </r>
    <r>
      <rPr>
        <sz val="10.5"/>
        <color rgb="FFFF0000"/>
        <rFont val="Times New Roman"/>
        <family val="1"/>
      </rPr>
      <t>1</t>
    </r>
    <r>
      <rPr>
        <sz val="10.5"/>
        <color rgb="FFFF0000"/>
        <rFont val="宋体"/>
        <family val="3"/>
        <charset val="134"/>
      </rPr>
      <t>分；具有除尘、降噪和废水处理等环保设施检查或维护记录，得</t>
    </r>
    <r>
      <rPr>
        <sz val="10.5"/>
        <color rgb="FFFF0000"/>
        <rFont val="Times New Roman"/>
        <family val="1"/>
      </rPr>
      <t>1</t>
    </r>
    <r>
      <rPr>
        <sz val="10.5"/>
        <color rgb="FFFF0000"/>
        <rFont val="宋体"/>
        <family val="3"/>
        <charset val="134"/>
      </rPr>
      <t>分；具有料位控制系统定期检查记录，得</t>
    </r>
    <r>
      <rPr>
        <sz val="10.5"/>
        <color rgb="FFFF0000"/>
        <rFont val="Times New Roman"/>
        <family val="1"/>
      </rPr>
      <t>1</t>
    </r>
    <r>
      <rPr>
        <sz val="10.5"/>
        <color rgb="FFFF0000"/>
        <rFont val="宋体"/>
        <family val="3"/>
        <charset val="134"/>
      </rPr>
      <t>分</t>
    </r>
  </si>
  <si>
    <t>评价结果/分项得分</t>
  </si>
  <si>
    <t>评价依据：</t>
  </si>
  <si>
    <t>单位地址：</t>
    <phoneticPr fontId="6" type="noConversion"/>
  </si>
  <si>
    <t>通讯人员及联系方式：</t>
    <phoneticPr fontId="6" type="noConversion"/>
  </si>
  <si>
    <t>评价总分：</t>
    <phoneticPr fontId="6" type="noConversion"/>
  </si>
  <si>
    <t>控制项得分</t>
    <phoneticPr fontId="6" type="noConversion"/>
  </si>
  <si>
    <t>厂区要求</t>
    <phoneticPr fontId="6" type="noConversion"/>
  </si>
  <si>
    <t>设备设施</t>
    <phoneticPr fontId="6" type="noConversion"/>
  </si>
  <si>
    <t>监测控制</t>
    <phoneticPr fontId="6" type="noConversion"/>
  </si>
  <si>
    <t>控制要求</t>
    <phoneticPr fontId="6" type="noConversion"/>
  </si>
  <si>
    <t>评价结果：</t>
    <phoneticPr fontId="6" type="noConversion"/>
  </si>
  <si>
    <t>通用要求：</t>
    <phoneticPr fontId="6" type="noConversion"/>
  </si>
  <si>
    <t>二星专项：</t>
    <phoneticPr fontId="6" type="noConversion"/>
  </si>
  <si>
    <t>三星专项：</t>
    <phoneticPr fontId="6" type="noConversion"/>
  </si>
  <si>
    <t>项目</t>
    <phoneticPr fontId="6" type="noConversion"/>
  </si>
  <si>
    <t>控制分值</t>
    <phoneticPr fontId="6" type="noConversion"/>
  </si>
  <si>
    <t>得分</t>
    <phoneticPr fontId="6" type="noConversion"/>
  </si>
  <si>
    <t>单项评价</t>
    <phoneticPr fontId="6" type="noConversion"/>
  </si>
  <si>
    <r>
      <rPr>
        <b/>
        <sz val="12"/>
        <color indexed="8"/>
        <rFont val="Wingdings"/>
        <charset val="2"/>
      </rPr>
      <t>o</t>
    </r>
    <r>
      <rPr>
        <b/>
        <sz val="12"/>
        <color indexed="8"/>
        <rFont val="宋体"/>
        <family val="3"/>
        <charset val="134"/>
      </rPr>
      <t>合格</t>
    </r>
    <r>
      <rPr>
        <b/>
        <sz val="12"/>
        <color indexed="8"/>
        <rFont val="Wingdings"/>
        <charset val="2"/>
      </rPr>
      <t xml:space="preserve">           o</t>
    </r>
    <r>
      <rPr>
        <b/>
        <sz val="12"/>
        <color indexed="8"/>
        <rFont val="宋体"/>
        <family val="3"/>
        <charset val="134"/>
      </rPr>
      <t>不合格</t>
    </r>
    <phoneticPr fontId="6" type="noConversion"/>
  </si>
  <si>
    <r>
      <t>o</t>
    </r>
    <r>
      <rPr>
        <b/>
        <sz val="12"/>
        <color theme="1"/>
        <rFont val="黑体"/>
        <family val="3"/>
        <charset val="134"/>
      </rPr>
      <t>合格</t>
    </r>
    <r>
      <rPr>
        <b/>
        <sz val="12"/>
        <color theme="1"/>
        <rFont val="Wingdings"/>
        <charset val="2"/>
      </rPr>
      <t xml:space="preserve">           o</t>
    </r>
    <r>
      <rPr>
        <b/>
        <sz val="12"/>
        <color theme="1"/>
        <rFont val="黑体"/>
        <family val="3"/>
        <charset val="134"/>
      </rPr>
      <t>不合格</t>
    </r>
    <phoneticPr fontId="6" type="noConversion"/>
  </si>
  <si>
    <t>控制技术</t>
  </si>
  <si>
    <t>生产废水控制</t>
  </si>
  <si>
    <t>厂界生产性粉尘控制</t>
  </si>
  <si>
    <r>
      <t>厂区位于住区、商业交通居民混合区、文化区、工业区和农村地区时，总悬浮颗粒物、可吸入颗粒物和细颗粒物的厂界浓度差值最大限值分别为</t>
    </r>
    <r>
      <rPr>
        <sz val="10.5"/>
        <color theme="1"/>
        <rFont val="Times New Roman"/>
        <family val="1"/>
      </rPr>
      <t>250μg/m</t>
    </r>
    <r>
      <rPr>
        <vertAlign val="superscript"/>
        <sz val="10.5"/>
        <color theme="1"/>
        <rFont val="Times New Roman"/>
        <family val="1"/>
      </rPr>
      <t>3</t>
    </r>
    <r>
      <rPr>
        <sz val="10.5"/>
        <color theme="1"/>
        <rFont val="宋体"/>
        <family val="3"/>
        <charset val="134"/>
      </rPr>
      <t>、</t>
    </r>
    <r>
      <rPr>
        <sz val="10.5"/>
        <color theme="1"/>
        <rFont val="Times New Roman"/>
        <family val="1"/>
      </rPr>
      <t>120μg/m</t>
    </r>
    <r>
      <rPr>
        <vertAlign val="superscript"/>
        <sz val="10.5"/>
        <color theme="1"/>
        <rFont val="Times New Roman"/>
        <family val="1"/>
      </rPr>
      <t>3</t>
    </r>
    <r>
      <rPr>
        <sz val="10.5"/>
        <color theme="1"/>
        <rFont val="宋体"/>
        <family val="3"/>
        <charset val="134"/>
      </rPr>
      <t>和</t>
    </r>
    <r>
      <rPr>
        <sz val="10.5"/>
        <color theme="1"/>
        <rFont val="Times New Roman"/>
        <family val="1"/>
      </rPr>
      <t>55μg/m</t>
    </r>
    <r>
      <rPr>
        <vertAlign val="superscript"/>
        <sz val="10.5"/>
        <color theme="1"/>
        <rFont val="Times New Roman"/>
        <family val="1"/>
      </rPr>
      <t>3</t>
    </r>
  </si>
  <si>
    <t>厂界噪声控制</t>
  </si>
  <si>
    <t>废浆和废弃混凝土控制</t>
  </si>
  <si>
    <t>厂区内生产性粉尘控制</t>
  </si>
  <si>
    <t>厂区内噪声控制</t>
  </si>
  <si>
    <t>环境管理</t>
  </si>
  <si>
    <t>质量管理</t>
  </si>
  <si>
    <t>生产废弃物</t>
  </si>
  <si>
    <r>
      <t>厂区位于住区、商业交通居民混合区、文化区、工业区和农村地区时，总悬浮颗粒物、可吸入颗粒物和细颗粒物的厂界浓度差值最大限值分别为</t>
    </r>
    <r>
      <rPr>
        <sz val="10.5"/>
        <color theme="1"/>
        <rFont val="Times New Roman"/>
        <family val="1"/>
      </rPr>
      <t>200μg/m</t>
    </r>
    <r>
      <rPr>
        <vertAlign val="superscript"/>
        <sz val="10.5"/>
        <color theme="1"/>
        <rFont val="Times New Roman"/>
        <family val="1"/>
      </rPr>
      <t>3</t>
    </r>
    <r>
      <rPr>
        <sz val="10.5"/>
        <color theme="1"/>
        <rFont val="宋体"/>
        <family val="3"/>
        <charset val="134"/>
      </rPr>
      <t>、</t>
    </r>
    <r>
      <rPr>
        <sz val="10.5"/>
        <color theme="1"/>
        <rFont val="Times New Roman"/>
        <family val="1"/>
      </rPr>
      <t>80μg/m</t>
    </r>
    <r>
      <rPr>
        <vertAlign val="superscript"/>
        <sz val="10.5"/>
        <color theme="1"/>
        <rFont val="Times New Roman"/>
        <family val="1"/>
      </rPr>
      <t>3</t>
    </r>
    <r>
      <rPr>
        <sz val="10.5"/>
        <color theme="1"/>
        <rFont val="宋体"/>
        <family val="3"/>
        <charset val="134"/>
      </rPr>
      <t>和</t>
    </r>
    <r>
      <rPr>
        <sz val="10.5"/>
        <color theme="1"/>
        <rFont val="Times New Roman"/>
        <family val="1"/>
      </rPr>
      <t>35μg/m</t>
    </r>
    <r>
      <rPr>
        <vertAlign val="superscript"/>
        <sz val="10.5"/>
        <color theme="1"/>
        <rFont val="Times New Roman"/>
        <family val="1"/>
      </rPr>
      <t>3</t>
    </r>
  </si>
  <si>
    <r>
      <t>应符合现行国家标准《职业健康安全管理体系</t>
    </r>
    <r>
      <rPr>
        <sz val="10.5"/>
        <color theme="1"/>
        <rFont val="Times New Roman"/>
        <family val="1"/>
      </rPr>
      <t xml:space="preserve"> </t>
    </r>
    <r>
      <rPr>
        <sz val="10.5"/>
        <color theme="1"/>
        <rFont val="宋体"/>
        <family val="3"/>
        <charset val="134"/>
      </rPr>
      <t>要求》</t>
    </r>
    <r>
      <rPr>
        <sz val="10.5"/>
        <color theme="1"/>
        <rFont val="Times New Roman"/>
        <family val="1"/>
      </rPr>
      <t>GB/T 28001</t>
    </r>
    <r>
      <rPr>
        <sz val="10.5"/>
        <color rgb="FF000000"/>
        <rFont val="宋体"/>
        <family val="3"/>
        <charset val="134"/>
      </rPr>
      <t>规定</t>
    </r>
  </si>
  <si>
    <t>控制技术（3星专项）</t>
    <phoneticPr fontId="6" type="noConversion"/>
  </si>
  <si>
    <r>
      <rPr>
        <b/>
        <sz val="12"/>
        <color indexed="8"/>
        <rFont val="宋体"/>
        <family val="3"/>
        <charset val="134"/>
      </rPr>
      <t>≧</t>
    </r>
    <r>
      <rPr>
        <b/>
        <sz val="12"/>
        <color indexed="8"/>
        <rFont val="Times New Roman"/>
        <family val="1"/>
      </rPr>
      <t>90</t>
    </r>
    <phoneticPr fontId="6" type="noConversion"/>
  </si>
  <si>
    <r>
      <rPr>
        <b/>
        <sz val="12"/>
        <color indexed="8"/>
        <rFont val="黑体"/>
        <family val="3"/>
        <charset val="134"/>
      </rPr>
      <t>≧</t>
    </r>
    <r>
      <rPr>
        <b/>
        <sz val="12"/>
        <color indexed="8"/>
        <rFont val="Times New Roman"/>
        <family val="1"/>
      </rPr>
      <t>25</t>
    </r>
    <phoneticPr fontId="6" type="noConversion"/>
  </si>
  <si>
    <r>
      <rPr>
        <b/>
        <sz val="12"/>
        <color indexed="8"/>
        <rFont val="黑体"/>
        <family val="3"/>
        <charset val="134"/>
      </rPr>
      <t>≧</t>
    </r>
    <r>
      <rPr>
        <b/>
        <sz val="12"/>
        <color indexed="8"/>
        <rFont val="Times New Roman"/>
        <family val="1"/>
      </rPr>
      <t>20</t>
    </r>
    <phoneticPr fontId="6" type="noConversion"/>
  </si>
  <si>
    <r>
      <rPr>
        <b/>
        <sz val="12"/>
        <color theme="1"/>
        <rFont val="黑体"/>
        <family val="3"/>
        <charset val="134"/>
      </rPr>
      <t>≧</t>
    </r>
    <r>
      <rPr>
        <b/>
        <sz val="12"/>
        <color theme="1"/>
        <rFont val="Times New Roman"/>
        <family val="1"/>
      </rPr>
      <t>140</t>
    </r>
    <phoneticPr fontId="6" type="noConversion"/>
  </si>
  <si>
    <t>通用要求总得分</t>
    <phoneticPr fontId="6" type="noConversion"/>
  </si>
  <si>
    <t>二星及以上专项总得分</t>
    <phoneticPr fontId="6" type="noConversion"/>
  </si>
  <si>
    <t>三星专项总得分</t>
    <phoneticPr fontId="6" type="noConversion"/>
  </si>
  <si>
    <t>控制技术（2星及以上专项）</t>
    <phoneticPr fontId="6" type="noConversion"/>
  </si>
  <si>
    <t>《预拌混凝土绿色生产及管理技术规程》JGJT328-2014</t>
    <phoneticPr fontId="6" type="noConversion"/>
  </si>
  <si>
    <t>设备设施（2星、3星要求）：</t>
    <phoneticPr fontId="6" type="noConversion"/>
  </si>
  <si>
    <t>控制项及设备设施得分均合格，通用要求、二星及以上专项、三星专项得分及评价总分均合格，绿色生产评价等级为三星级。</t>
    <phoneticPr fontId="6" type="noConversion"/>
  </si>
  <si>
    <r>
      <t>道路全部硬化，得</t>
    </r>
    <r>
      <rPr>
        <sz val="10.5"/>
        <color rgb="FFFF0000"/>
        <rFont val="Times New Roman"/>
        <family val="1"/>
      </rPr>
      <t>2</t>
    </r>
    <r>
      <rPr>
        <sz val="10.5"/>
        <color rgb="FFFF0000"/>
        <rFont val="宋体"/>
        <family val="3"/>
        <charset val="134"/>
      </rPr>
      <t>分；硬化道路质量良好、无明显破损，得</t>
    </r>
    <r>
      <rPr>
        <sz val="10.5"/>
        <color rgb="FFFF0000"/>
        <rFont val="Times New Roman"/>
        <family val="1"/>
      </rPr>
      <t>2</t>
    </r>
    <r>
      <rPr>
        <sz val="10.5"/>
        <color rgb="FFFF0000"/>
        <rFont val="宋体"/>
        <family val="3"/>
        <charset val="134"/>
      </rPr>
      <t>分</t>
    </r>
    <phoneticPr fontId="6" type="noConversion"/>
  </si>
  <si>
    <r>
      <t>第三方监测的厂界声环境噪声限值符合本规程表</t>
    </r>
    <r>
      <rPr>
        <sz val="10.5"/>
        <color theme="1"/>
        <rFont val="Times New Roman"/>
        <family val="1"/>
      </rPr>
      <t>5.4.2</t>
    </r>
    <r>
      <rPr>
        <sz val="10.5"/>
        <color theme="1"/>
        <rFont val="宋体"/>
        <family val="3"/>
        <charset val="134"/>
      </rPr>
      <t>的规定，得</t>
    </r>
    <r>
      <rPr>
        <sz val="10.5"/>
        <color theme="1"/>
        <rFont val="Times New Roman"/>
        <family val="1"/>
      </rPr>
      <t>5</t>
    </r>
    <r>
      <rPr>
        <sz val="10.5"/>
        <color theme="1"/>
        <rFont val="宋体"/>
        <family val="3"/>
        <charset val="134"/>
      </rPr>
      <t>分</t>
    </r>
    <phoneticPr fontId="6" type="noConversion"/>
  </si>
  <si>
    <r>
      <t>测点分布和监测方法符合本规程第</t>
    </r>
    <r>
      <rPr>
        <sz val="10.5"/>
        <color theme="1"/>
        <rFont val="Times New Roman"/>
        <family val="1"/>
      </rPr>
      <t>6.0.4</t>
    </r>
    <r>
      <rPr>
        <sz val="10.5"/>
        <color theme="1"/>
        <rFont val="宋体"/>
        <family val="3"/>
        <charset val="134"/>
      </rPr>
      <t>条的规定，监测频率符合本规程表</t>
    </r>
    <r>
      <rPr>
        <sz val="10.5"/>
        <color theme="1"/>
        <rFont val="Times New Roman"/>
        <family val="1"/>
      </rPr>
      <t>6.0.1</t>
    </r>
    <r>
      <rPr>
        <sz val="10.5"/>
        <color theme="1"/>
        <rFont val="宋体"/>
        <family val="3"/>
        <charset val="134"/>
      </rPr>
      <t>的规定，具有监测结果报告，得</t>
    </r>
    <r>
      <rPr>
        <sz val="10.5"/>
        <color theme="1"/>
        <rFont val="Times New Roman"/>
        <family val="1"/>
      </rPr>
      <t>2</t>
    </r>
    <r>
      <rPr>
        <sz val="10.5"/>
        <color theme="1"/>
        <rFont val="宋体"/>
        <family val="3"/>
        <charset val="134"/>
      </rPr>
      <t>分</t>
    </r>
    <phoneticPr fontId="6" type="noConversion"/>
  </si>
  <si>
    <r>
      <t>生产废水完全循环用于硬化地面降尘、生产设备和运输车辆冲洗时，不需要监测，得</t>
    </r>
    <r>
      <rPr>
        <sz val="10.5"/>
        <color theme="1"/>
        <rFont val="Times New Roman"/>
        <family val="1"/>
      </rPr>
      <t>2</t>
    </r>
    <r>
      <rPr>
        <sz val="10.5"/>
        <color theme="1"/>
        <rFont val="宋体"/>
        <family val="3"/>
        <charset val="134"/>
      </rPr>
      <t>分</t>
    </r>
    <phoneticPr fontId="6" type="noConversion"/>
  </si>
  <si>
    <r>
      <t>测点分布和监测方法的监测符合本规程第</t>
    </r>
    <r>
      <rPr>
        <sz val="10.5"/>
        <color theme="1"/>
        <rFont val="Times New Roman"/>
        <family val="1"/>
      </rPr>
      <t>6.0.3</t>
    </r>
    <r>
      <rPr>
        <sz val="10.5"/>
        <color theme="1"/>
        <rFont val="宋体"/>
        <family val="3"/>
        <charset val="134"/>
      </rPr>
      <t>条的规定，监测频率符合本规程表</t>
    </r>
    <r>
      <rPr>
        <sz val="10.5"/>
        <color theme="1"/>
        <rFont val="Times New Roman"/>
        <family val="1"/>
      </rPr>
      <t>6.0.1</t>
    </r>
    <r>
      <rPr>
        <sz val="10.5"/>
        <color theme="1"/>
        <rFont val="宋体"/>
        <family val="3"/>
        <charset val="134"/>
      </rPr>
      <t>的规定，具有监测结果报告，得</t>
    </r>
    <r>
      <rPr>
        <sz val="10.5"/>
        <color theme="1"/>
        <rFont val="Times New Roman"/>
        <family val="1"/>
      </rPr>
      <t>1</t>
    </r>
    <r>
      <rPr>
        <sz val="10.5"/>
        <color theme="1"/>
        <rFont val="宋体"/>
        <family val="3"/>
        <charset val="134"/>
      </rPr>
      <t>分</t>
    </r>
    <phoneticPr fontId="6" type="noConversion"/>
  </si>
  <si>
    <r>
      <t>全年生产废水利用率达到</t>
    </r>
    <r>
      <rPr>
        <sz val="10.5"/>
        <color theme="1"/>
        <rFont val="Times New Roman"/>
        <family val="1"/>
      </rPr>
      <t>100%</t>
    </r>
    <r>
      <rPr>
        <sz val="10.5"/>
        <color theme="1"/>
        <rFont val="宋体"/>
        <family val="3"/>
        <charset val="134"/>
      </rPr>
      <t>，并有相关证明材料</t>
    </r>
    <phoneticPr fontId="6" type="noConversion"/>
  </si>
  <si>
    <r>
      <t>昼间噪音比本标准中限值低</t>
    </r>
    <r>
      <rPr>
        <sz val="10.5"/>
        <color theme="1"/>
        <rFont val="Times New Roman"/>
        <family val="1"/>
      </rPr>
      <t>5dB(A)</t>
    </r>
    <r>
      <rPr>
        <sz val="10.5"/>
        <color theme="1"/>
        <rFont val="宋体"/>
        <family val="3"/>
        <charset val="134"/>
      </rPr>
      <t>以上，或最大噪声限值</t>
    </r>
    <r>
      <rPr>
        <sz val="10.5"/>
        <color theme="1"/>
        <rFont val="Times New Roman"/>
        <family val="1"/>
      </rPr>
      <t>55dB(A)</t>
    </r>
    <phoneticPr fontId="6" type="noConversion"/>
  </si>
  <si>
    <r>
      <t>回收利用率或集中消纳利用率均达到</t>
    </r>
    <r>
      <rPr>
        <sz val="10.5"/>
        <color theme="1"/>
        <rFont val="Times New Roman"/>
        <family val="1"/>
      </rPr>
      <t>90%</t>
    </r>
    <r>
      <rPr>
        <sz val="10.5"/>
        <color theme="1"/>
        <rFont val="宋体"/>
        <family val="3"/>
        <charset val="134"/>
      </rPr>
      <t>以上</t>
    </r>
    <phoneticPr fontId="6" type="noConversion"/>
  </si>
  <si>
    <r>
      <t>总悬浮颗粒物的</t>
    </r>
    <r>
      <rPr>
        <sz val="10.5"/>
        <color theme="1"/>
        <rFont val="Times New Roman"/>
        <family val="1"/>
      </rPr>
      <t>1h</t>
    </r>
    <r>
      <rPr>
        <sz val="10.5"/>
        <color theme="1"/>
        <rFont val="宋体"/>
        <family val="3"/>
        <charset val="134"/>
      </rPr>
      <t>平均浓度限值，混凝土搅拌站计量层和搅拌层≦</t>
    </r>
    <r>
      <rPr>
        <sz val="10.5"/>
        <color theme="1"/>
        <rFont val="Times New Roman"/>
        <family val="1"/>
      </rPr>
      <t>800μg/m</t>
    </r>
    <r>
      <rPr>
        <vertAlign val="superscript"/>
        <sz val="10.5"/>
        <color theme="1"/>
        <rFont val="Times New Roman"/>
        <family val="1"/>
      </rPr>
      <t>3</t>
    </r>
    <r>
      <rPr>
        <sz val="10.5"/>
        <color theme="1"/>
        <rFont val="宋体"/>
        <family val="3"/>
        <charset val="134"/>
      </rPr>
      <t>；骨料堆场≦</t>
    </r>
    <r>
      <rPr>
        <sz val="10.5"/>
        <color theme="1"/>
        <rFont val="Times New Roman"/>
        <family val="1"/>
      </rPr>
      <t>600μg/m</t>
    </r>
    <r>
      <rPr>
        <vertAlign val="superscript"/>
        <sz val="10.5"/>
        <color theme="1"/>
        <rFont val="Times New Roman"/>
        <family val="1"/>
      </rPr>
      <t>3</t>
    </r>
    <r>
      <rPr>
        <sz val="10.5"/>
        <color theme="1"/>
        <rFont val="Times New Roman"/>
        <family val="1"/>
      </rPr>
      <t xml:space="preserve"> </t>
    </r>
    <phoneticPr fontId="6" type="noConversion"/>
  </si>
  <si>
    <r>
      <t>环境噪声最大限值（</t>
    </r>
    <r>
      <rPr>
        <sz val="10.5"/>
        <color theme="1"/>
        <rFont val="Times New Roman"/>
        <family val="1"/>
      </rPr>
      <t>dB(A)</t>
    </r>
    <r>
      <rPr>
        <sz val="10.5"/>
        <color theme="1"/>
        <rFont val="宋体"/>
        <family val="3"/>
        <charset val="134"/>
      </rPr>
      <t>），昼间生活区</t>
    </r>
    <r>
      <rPr>
        <sz val="10.5"/>
        <color theme="1"/>
        <rFont val="Times New Roman"/>
        <family val="1"/>
      </rPr>
      <t>55</t>
    </r>
    <r>
      <rPr>
        <sz val="10.5"/>
        <color theme="1"/>
        <rFont val="宋体"/>
        <family val="3"/>
        <charset val="134"/>
      </rPr>
      <t>，办公区</t>
    </r>
    <r>
      <rPr>
        <sz val="10.5"/>
        <color theme="1"/>
        <rFont val="Times New Roman"/>
        <family val="1"/>
      </rPr>
      <t>60</t>
    </r>
    <r>
      <rPr>
        <sz val="10.5"/>
        <color theme="1"/>
        <rFont val="宋体"/>
        <family val="3"/>
        <charset val="134"/>
      </rPr>
      <t>；夜间生活区</t>
    </r>
    <r>
      <rPr>
        <sz val="10.5"/>
        <color theme="1"/>
        <rFont val="Times New Roman"/>
        <family val="1"/>
      </rPr>
      <t>45</t>
    </r>
    <r>
      <rPr>
        <sz val="10.5"/>
        <color theme="1"/>
        <rFont val="宋体"/>
        <family val="3"/>
        <charset val="134"/>
      </rPr>
      <t>，办公区</t>
    </r>
    <r>
      <rPr>
        <sz val="10.5"/>
        <color theme="1"/>
        <rFont val="Times New Roman"/>
        <family val="1"/>
      </rPr>
      <t>50</t>
    </r>
    <phoneticPr fontId="6" type="noConversion"/>
  </si>
  <si>
    <r>
      <t>符合现行国家标准《</t>
    </r>
    <r>
      <rPr>
        <sz val="10.5"/>
        <color rgb="FF000000"/>
        <rFont val="宋体"/>
        <family val="3"/>
        <charset val="134"/>
      </rPr>
      <t>环境管理体系</t>
    </r>
    <r>
      <rPr>
        <sz val="10.5"/>
        <color rgb="FF000000"/>
        <rFont val="Times New Roman"/>
        <family val="1"/>
      </rPr>
      <t xml:space="preserve"> </t>
    </r>
    <r>
      <rPr>
        <sz val="10.5"/>
        <color rgb="FF000000"/>
        <rFont val="宋体"/>
        <family val="3"/>
        <charset val="134"/>
      </rPr>
      <t>要求及使用指南》</t>
    </r>
    <r>
      <rPr>
        <sz val="10.5"/>
        <color rgb="FF000000"/>
        <rFont val="Times New Roman"/>
        <family val="1"/>
      </rPr>
      <t>GB/T 24001</t>
    </r>
    <r>
      <rPr>
        <sz val="10.5"/>
        <color rgb="FF000000"/>
        <rFont val="宋体"/>
        <family val="3"/>
        <charset val="134"/>
      </rPr>
      <t>规定</t>
    </r>
    <phoneticPr fontId="6" type="noConversion"/>
  </si>
  <si>
    <r>
      <t>符合现行国家标准《质量管理体系</t>
    </r>
    <r>
      <rPr>
        <sz val="10.5"/>
        <color rgb="FF000000"/>
        <rFont val="Times New Roman"/>
        <family val="1"/>
      </rPr>
      <t xml:space="preserve"> </t>
    </r>
    <r>
      <rPr>
        <sz val="10.5"/>
        <color rgb="FF000000"/>
        <rFont val="宋体"/>
        <family val="3"/>
        <charset val="134"/>
      </rPr>
      <t>要求》</t>
    </r>
    <r>
      <rPr>
        <sz val="10.5"/>
        <color rgb="FF000000"/>
        <rFont val="Times New Roman"/>
        <family val="1"/>
      </rPr>
      <t>GB/T 19001</t>
    </r>
    <r>
      <rPr>
        <sz val="10.5"/>
        <color rgb="FF000000"/>
        <rFont val="宋体"/>
        <family val="3"/>
        <charset val="134"/>
      </rPr>
      <t>规定</t>
    </r>
    <phoneticPr fontId="6" type="noConversion"/>
  </si>
  <si>
    <r>
      <t>全年的生产废弃物的消纳利用率或循环利用率达到</t>
    </r>
    <r>
      <rPr>
        <sz val="10.5"/>
        <color theme="1"/>
        <rFont val="Times New Roman"/>
        <family val="1"/>
      </rPr>
      <t>100%</t>
    </r>
    <r>
      <rPr>
        <sz val="10.5"/>
        <color theme="1"/>
        <rFont val="宋体"/>
        <family val="3"/>
        <charset val="134"/>
      </rPr>
      <t>，达到零排放</t>
    </r>
    <phoneticPr fontId="6" type="noConversion"/>
  </si>
  <si>
    <r>
      <t>昼间噪音限值比本标准规定低</t>
    </r>
    <r>
      <rPr>
        <sz val="10.5"/>
        <color theme="1"/>
        <rFont val="Times New Roman"/>
        <family val="1"/>
      </rPr>
      <t>10dB(A)</t>
    </r>
    <r>
      <rPr>
        <sz val="10.5"/>
        <color theme="1"/>
        <rFont val="宋体"/>
        <family val="3"/>
        <charset val="134"/>
      </rPr>
      <t>以上，或最大噪声限值</t>
    </r>
    <r>
      <rPr>
        <sz val="10.5"/>
        <color theme="1"/>
        <rFont val="Times New Roman"/>
        <family val="1"/>
      </rPr>
      <t>55dB(A)</t>
    </r>
    <phoneticPr fontId="6" type="noConversion"/>
  </si>
  <si>
    <r>
      <t>总悬浮颗粒物的</t>
    </r>
    <r>
      <rPr>
        <sz val="10.5"/>
        <color theme="1"/>
        <rFont val="Times New Roman"/>
        <family val="1"/>
      </rPr>
      <t>1h</t>
    </r>
    <r>
      <rPr>
        <sz val="10.5"/>
        <color theme="1"/>
        <rFont val="宋体"/>
        <family val="3"/>
        <charset val="134"/>
      </rPr>
      <t>平均浓度限值，混凝土搅拌站计量层和搅拌层不应大于</t>
    </r>
    <r>
      <rPr>
        <sz val="10.5"/>
        <color theme="1"/>
        <rFont val="Times New Roman"/>
        <family val="1"/>
      </rPr>
      <t>600μg/m</t>
    </r>
    <r>
      <rPr>
        <vertAlign val="superscript"/>
        <sz val="10.5"/>
        <color theme="1"/>
        <rFont val="Times New Roman"/>
        <family val="1"/>
      </rPr>
      <t>3</t>
    </r>
    <r>
      <rPr>
        <sz val="10.5"/>
        <color theme="1"/>
        <rFont val="宋体"/>
        <family val="3"/>
        <charset val="134"/>
      </rPr>
      <t>；骨料堆场不应大于</t>
    </r>
    <r>
      <rPr>
        <sz val="10.5"/>
        <color theme="1"/>
        <rFont val="Times New Roman"/>
        <family val="1"/>
      </rPr>
      <t>400μg/m</t>
    </r>
    <r>
      <rPr>
        <vertAlign val="superscript"/>
        <sz val="10.5"/>
        <color theme="1"/>
        <rFont val="Times New Roman"/>
        <family val="1"/>
      </rPr>
      <t>3</t>
    </r>
    <phoneticPr fontId="6" type="noConversion"/>
  </si>
  <si>
    <r>
      <t>环境噪声最大限值（</t>
    </r>
    <r>
      <rPr>
        <sz val="10.5"/>
        <color theme="1"/>
        <rFont val="Times New Roman"/>
        <family val="1"/>
      </rPr>
      <t>dB(A)</t>
    </r>
    <r>
      <rPr>
        <sz val="10.5"/>
        <color theme="1"/>
        <rFont val="宋体"/>
        <family val="3"/>
        <charset val="134"/>
      </rPr>
      <t>），昼间办公区</t>
    </r>
    <r>
      <rPr>
        <sz val="10.5"/>
        <color theme="1"/>
        <rFont val="Times New Roman"/>
        <family val="1"/>
      </rPr>
      <t>55</t>
    </r>
    <r>
      <rPr>
        <sz val="10.5"/>
        <color theme="1"/>
        <rFont val="宋体"/>
        <family val="3"/>
        <charset val="134"/>
      </rPr>
      <t>；夜间办公区</t>
    </r>
    <r>
      <rPr>
        <sz val="10.5"/>
        <color theme="1"/>
        <rFont val="Times New Roman"/>
        <family val="1"/>
      </rPr>
      <t>45</t>
    </r>
    <phoneticPr fontId="6" type="noConversion"/>
  </si>
  <si>
    <t xml:space="preserve">            自评单位：</t>
  </si>
  <si>
    <t>年</t>
  </si>
  <si>
    <t>月</t>
  </si>
  <si>
    <t>日</t>
  </si>
  <si>
    <t>项目</t>
  </si>
  <si>
    <t>控制分值</t>
  </si>
  <si>
    <t>得分</t>
  </si>
  <si>
    <t>单项评价</t>
  </si>
  <si>
    <t>控制项得分</t>
  </si>
  <si>
    <r>
      <rPr>
        <b/>
        <sz val="12"/>
        <color indexed="8"/>
        <rFont val="Wingdings"/>
        <charset val="2"/>
      </rPr>
      <t>o</t>
    </r>
    <r>
      <rPr>
        <b/>
        <sz val="12"/>
        <color indexed="8"/>
        <rFont val="宋体"/>
        <family val="3"/>
        <charset val="134"/>
      </rPr>
      <t>合格</t>
    </r>
    <r>
      <rPr>
        <b/>
        <sz val="12"/>
        <color indexed="8"/>
        <rFont val="Wingdings"/>
        <charset val="2"/>
      </rPr>
      <t xml:space="preserve">           o</t>
    </r>
    <r>
      <rPr>
        <b/>
        <sz val="12"/>
        <color indexed="8"/>
        <rFont val="宋体"/>
        <family val="3"/>
        <charset val="134"/>
      </rPr>
      <t>不合格</t>
    </r>
  </si>
  <si>
    <t>设备设施</t>
  </si>
  <si>
    <t>监测控制</t>
  </si>
  <si>
    <t>评价总分：</t>
  </si>
  <si>
    <t>≧80</t>
  </si>
  <si>
    <r>
      <t>o</t>
    </r>
    <r>
      <rPr>
        <b/>
        <sz val="12"/>
        <color theme="1"/>
        <rFont val="黑体"/>
        <family val="3"/>
        <charset val="134"/>
      </rPr>
      <t>合格</t>
    </r>
    <r>
      <rPr>
        <b/>
        <sz val="12"/>
        <color theme="1"/>
        <rFont val="Wingdings"/>
        <charset val="2"/>
      </rPr>
      <t xml:space="preserve">           o</t>
    </r>
    <r>
      <rPr>
        <b/>
        <sz val="12"/>
        <color theme="1"/>
        <rFont val="黑体"/>
        <family val="3"/>
        <charset val="134"/>
      </rPr>
      <t>不合格</t>
    </r>
  </si>
  <si>
    <t>评价结果：</t>
  </si>
  <si>
    <t>控制项及评价总分均合格，绿色生产评价等级为一星级。</t>
  </si>
  <si>
    <t>《预拌混凝土绿色生产及管理技术规程》JGJT328-2014</t>
  </si>
  <si>
    <t>单位地址：</t>
  </si>
  <si>
    <t>通讯人员及联系方式：</t>
  </si>
  <si>
    <t>预拌混凝土企业绿色生产自评结果（三星级）</t>
    <phoneticPr fontId="6" type="noConversion"/>
  </si>
  <si>
    <t>预拌混凝土企业绿色生产自评结果（二星级）</t>
    <phoneticPr fontId="6" type="noConversion"/>
  </si>
  <si>
    <t>控制技术（2星及以上专项）</t>
  </si>
  <si>
    <t>设备设施（2星要求）：</t>
  </si>
  <si>
    <t>通用要求：</t>
  </si>
  <si>
    <t>≧85</t>
  </si>
  <si>
    <t>二星专项：</t>
  </si>
  <si>
    <r>
      <rPr>
        <b/>
        <sz val="12"/>
        <color indexed="8"/>
        <rFont val="黑体"/>
        <family val="3"/>
        <charset val="134"/>
      </rPr>
      <t>≧</t>
    </r>
    <r>
      <rPr>
        <b/>
        <sz val="12"/>
        <color indexed="8"/>
        <rFont val="Times New Roman"/>
        <family val="1"/>
      </rPr>
      <t>20</t>
    </r>
  </si>
  <si>
    <r>
      <rPr>
        <b/>
        <sz val="12"/>
        <color theme="1"/>
        <rFont val="黑体"/>
        <family val="3"/>
        <charset val="134"/>
      </rPr>
      <t>≧</t>
    </r>
    <r>
      <rPr>
        <b/>
        <sz val="12"/>
        <color theme="1"/>
        <rFont val="Times New Roman"/>
        <family val="1"/>
      </rPr>
      <t>110</t>
    </r>
  </si>
  <si>
    <t>控制项及设备设施得分均合格，通用要求、二星及以上专项得分及评价总分均合格，绿色生产评价等级为二星级。</t>
  </si>
  <si>
    <r>
      <t>附录</t>
    </r>
    <r>
      <rPr>
        <b/>
        <sz val="16"/>
        <color theme="1"/>
        <rFont val="Times New Roman"/>
        <family val="1"/>
      </rPr>
      <t>A</t>
    </r>
    <r>
      <rPr>
        <b/>
        <sz val="16"/>
        <color theme="1"/>
        <rFont val="宋体"/>
        <family val="3"/>
        <charset val="134"/>
      </rPr>
      <t>　绿色生产评价通用要求</t>
    </r>
  </si>
  <si>
    <r>
      <t>表</t>
    </r>
    <r>
      <rPr>
        <b/>
        <sz val="16"/>
        <color theme="1"/>
        <rFont val="Times New Roman"/>
        <family val="1"/>
      </rPr>
      <t xml:space="preserve">A  </t>
    </r>
    <r>
      <rPr>
        <b/>
        <sz val="16"/>
        <color theme="1"/>
        <rFont val="宋体"/>
        <family val="3"/>
        <charset val="134"/>
      </rPr>
      <t>绿色生产评价通用要求</t>
    </r>
  </si>
  <si>
    <t>附件2：  预拌混凝土企业绿色生产自评结果（一星级）</t>
    <phoneticPr fontId="6" type="noConversion"/>
  </si>
</sst>
</file>

<file path=xl/styles.xml><?xml version="1.0" encoding="utf-8"?>
<styleSheet xmlns="http://schemas.openxmlformats.org/spreadsheetml/2006/main">
  <fonts count="29">
    <font>
      <sz val="11"/>
      <color theme="1"/>
      <name val="宋体"/>
      <family val="2"/>
      <scheme val="minor"/>
    </font>
    <font>
      <b/>
      <sz val="12"/>
      <color theme="1"/>
      <name val="Times New Roman"/>
      <family val="1"/>
    </font>
    <font>
      <sz val="10.5"/>
      <color theme="1"/>
      <name val="Times New Roman"/>
      <family val="1"/>
    </font>
    <font>
      <sz val="10.5"/>
      <color rgb="FF000000"/>
      <name val="宋体"/>
      <family val="3"/>
      <charset val="134"/>
    </font>
    <font>
      <sz val="10.5"/>
      <color theme="1"/>
      <name val="宋体"/>
      <family val="3"/>
      <charset val="134"/>
    </font>
    <font>
      <sz val="11"/>
      <color rgb="FF000000"/>
      <name val="宋体"/>
      <family val="3"/>
      <charset val="134"/>
    </font>
    <font>
      <sz val="9"/>
      <name val="宋体"/>
      <family val="3"/>
      <charset val="134"/>
      <scheme val="minor"/>
    </font>
    <font>
      <sz val="10.5"/>
      <color rgb="FFFF0000"/>
      <name val="宋体"/>
      <family val="3"/>
      <charset val="134"/>
    </font>
    <font>
      <sz val="10.5"/>
      <color rgb="FFFF0000"/>
      <name val="Times New Roman"/>
      <family val="1"/>
    </font>
    <font>
      <sz val="11"/>
      <color rgb="FFFF0000"/>
      <name val="宋体"/>
      <family val="2"/>
      <scheme val="minor"/>
    </font>
    <font>
      <sz val="9"/>
      <color theme="1"/>
      <name val="宋体"/>
      <family val="3"/>
      <charset val="134"/>
    </font>
    <font>
      <sz val="11"/>
      <color indexed="8"/>
      <name val="Tahoma"/>
      <family val="2"/>
    </font>
    <font>
      <b/>
      <sz val="26"/>
      <color indexed="8"/>
      <name val="宋体"/>
      <family val="3"/>
      <charset val="134"/>
    </font>
    <font>
      <b/>
      <sz val="14"/>
      <color indexed="8"/>
      <name val="宋体"/>
      <family val="3"/>
      <charset val="134"/>
    </font>
    <font>
      <b/>
      <sz val="16"/>
      <color indexed="8"/>
      <name val="宋体"/>
      <family val="3"/>
      <charset val="134"/>
    </font>
    <font>
      <b/>
      <sz val="14"/>
      <color indexed="8"/>
      <name val="黑体"/>
      <family val="3"/>
      <charset val="134"/>
    </font>
    <font>
      <sz val="14"/>
      <color theme="1"/>
      <name val="黑体"/>
      <family val="3"/>
      <charset val="134"/>
    </font>
    <font>
      <sz val="12"/>
      <color theme="1"/>
      <name val="黑体"/>
      <family val="3"/>
      <charset val="134"/>
    </font>
    <font>
      <b/>
      <sz val="12"/>
      <color indexed="8"/>
      <name val="宋体"/>
      <family val="3"/>
      <charset val="134"/>
    </font>
    <font>
      <b/>
      <sz val="10"/>
      <color indexed="8"/>
      <name val="宋体"/>
      <family val="3"/>
      <charset val="134"/>
    </font>
    <font>
      <b/>
      <sz val="12"/>
      <color indexed="8"/>
      <name val="Wingdings"/>
      <charset val="2"/>
    </font>
    <font>
      <b/>
      <sz val="12"/>
      <color theme="1"/>
      <name val="Wingdings"/>
      <charset val="2"/>
    </font>
    <font>
      <b/>
      <sz val="12"/>
      <color theme="1"/>
      <name val="黑体"/>
      <family val="3"/>
      <charset val="134"/>
    </font>
    <font>
      <vertAlign val="superscript"/>
      <sz val="10.5"/>
      <color theme="1"/>
      <name val="Times New Roman"/>
      <family val="1"/>
    </font>
    <font>
      <sz val="10.5"/>
      <color rgb="FF000000"/>
      <name val="Times New Roman"/>
      <family val="1"/>
    </font>
    <font>
      <b/>
      <sz val="12"/>
      <color indexed="8"/>
      <name val="黑体"/>
      <family val="3"/>
      <charset val="134"/>
    </font>
    <font>
      <b/>
      <sz val="12"/>
      <color indexed="8"/>
      <name val="Times New Roman"/>
      <family val="1"/>
    </font>
    <font>
      <b/>
      <sz val="16"/>
      <color theme="1"/>
      <name val="宋体"/>
      <family val="3"/>
      <charset val="134"/>
    </font>
    <font>
      <b/>
      <sz val="16"/>
      <color theme="1"/>
      <name val="Times New Roman"/>
      <family val="1"/>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bottom style="medium">
        <color indexed="64"/>
      </bottom>
      <diagonal/>
    </border>
  </borders>
  <cellStyleXfs count="2">
    <xf numFmtId="0" fontId="0" fillId="0" borderId="0"/>
    <xf numFmtId="0" fontId="11" fillId="0" borderId="0"/>
  </cellStyleXfs>
  <cellXfs count="120">
    <xf numFmtId="0" fontId="0" fillId="0" borderId="0" xfId="0"/>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4" xfId="0" applyFont="1" applyBorder="1" applyAlignment="1">
      <alignment horizontal="justify" vertical="center" wrapText="1"/>
    </xf>
    <xf numFmtId="0" fontId="4" fillId="0" borderId="4" xfId="0" applyFont="1" applyBorder="1" applyAlignment="1">
      <alignment horizontal="justify" vertical="center" wrapText="1"/>
    </xf>
    <xf numFmtId="0" fontId="0" fillId="0" borderId="5" xfId="0" applyBorder="1" applyAlignment="1">
      <alignment vertical="center" wrapText="1"/>
    </xf>
    <xf numFmtId="0" fontId="0" fillId="0" borderId="2" xfId="0" applyBorder="1" applyAlignment="1">
      <alignment vertical="center" wrapText="1"/>
    </xf>
    <xf numFmtId="0" fontId="2" fillId="0" borderId="0" xfId="0" applyFont="1" applyAlignment="1">
      <alignment horizontal="justify" vertical="center"/>
    </xf>
    <xf numFmtId="0" fontId="7"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9" fillId="0" borderId="0" xfId="0" applyFont="1"/>
    <xf numFmtId="0" fontId="7" fillId="0" borderId="5" xfId="0" applyFont="1" applyBorder="1" applyAlignment="1">
      <alignment horizontal="justify" vertical="center" wrapText="1"/>
    </xf>
    <xf numFmtId="0" fontId="7" fillId="0" borderId="8"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0" xfId="0" applyFont="1" applyBorder="1" applyAlignment="1">
      <alignment horizontal="justify" vertical="center" wrapText="1"/>
    </xf>
    <xf numFmtId="0" fontId="9" fillId="0" borderId="9" xfId="0" applyFont="1" applyBorder="1"/>
    <xf numFmtId="0" fontId="0" fillId="0" borderId="9" xfId="0" applyBorder="1"/>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2" xfId="0" applyFont="1" applyBorder="1" applyAlignment="1">
      <alignment horizontal="justify" vertical="center" wrapText="1"/>
    </xf>
    <xf numFmtId="0" fontId="0" fillId="0" borderId="0" xfId="0" applyAlignment="1">
      <alignment horizontal="center"/>
    </xf>
    <xf numFmtId="0" fontId="3" fillId="0" borderId="8" xfId="0" applyFont="1" applyBorder="1" applyAlignment="1">
      <alignment horizontal="justify" vertical="center" wrapText="1"/>
    </xf>
    <xf numFmtId="0" fontId="0" fillId="0" borderId="9" xfId="0" applyBorder="1" applyAlignment="1"/>
    <xf numFmtId="0" fontId="0" fillId="0" borderId="28" xfId="0" applyBorder="1"/>
    <xf numFmtId="0" fontId="0" fillId="0" borderId="28" xfId="0" applyBorder="1" applyAlignment="1"/>
    <xf numFmtId="0" fontId="0" fillId="0" borderId="0" xfId="0"/>
    <xf numFmtId="0" fontId="12" fillId="0" borderId="11" xfId="0" applyNumberFormat="1" applyFont="1" applyFill="1" applyBorder="1" applyAlignment="1" applyProtection="1">
      <alignment horizontal="center" wrapText="1"/>
      <protection locked="0"/>
    </xf>
    <xf numFmtId="0" fontId="12" fillId="0" borderId="0" xfId="0" applyNumberFormat="1" applyFont="1" applyFill="1" applyBorder="1" applyAlignment="1" applyProtection="1">
      <alignment horizontal="center" wrapText="1"/>
      <protection locked="0"/>
    </xf>
    <xf numFmtId="0" fontId="12" fillId="0" borderId="12" xfId="0" applyNumberFormat="1" applyFont="1" applyFill="1" applyBorder="1" applyAlignment="1" applyProtection="1">
      <alignment horizontal="center" wrapText="1"/>
      <protection locked="0"/>
    </xf>
    <xf numFmtId="0" fontId="19" fillId="0" borderId="0" xfId="0" applyNumberFormat="1" applyFont="1" applyFill="1" applyBorder="1" applyAlignment="1" applyProtection="1">
      <alignment horizontal="center" wrapText="1"/>
      <protection locked="0"/>
    </xf>
    <xf numFmtId="0" fontId="26" fillId="0" borderId="22" xfId="0" applyNumberFormat="1" applyFont="1" applyFill="1" applyBorder="1" applyAlignment="1" applyProtection="1">
      <alignment horizontal="center" vertical="center" wrapText="1"/>
      <protection locked="0"/>
    </xf>
    <xf numFmtId="0" fontId="26" fillId="0" borderId="23" xfId="0" applyNumberFormat="1" applyFont="1" applyFill="1" applyBorder="1" applyAlignment="1" applyProtection="1">
      <alignment horizontal="center" vertical="center" wrapText="1"/>
      <protection locked="0"/>
    </xf>
    <xf numFmtId="0" fontId="26" fillId="0" borderId="24" xfId="0" applyNumberFormat="1" applyFont="1" applyFill="1" applyBorder="1" applyAlignment="1" applyProtection="1">
      <alignment horizontal="center" vertical="center" wrapText="1"/>
      <protection locked="0"/>
    </xf>
    <xf numFmtId="0" fontId="14" fillId="0" borderId="0" xfId="0" applyNumberFormat="1" applyFont="1" applyFill="1" applyBorder="1" applyAlignment="1" applyProtection="1">
      <alignment horizontal="left" wrapText="1"/>
      <protection locked="0"/>
    </xf>
    <xf numFmtId="0" fontId="14" fillId="0" borderId="12" xfId="0" applyNumberFormat="1" applyFont="1" applyFill="1" applyBorder="1" applyAlignment="1" applyProtection="1">
      <alignment horizontal="left" wrapText="1"/>
      <protection locked="0"/>
    </xf>
    <xf numFmtId="0" fontId="13" fillId="0" borderId="22" xfId="0" applyNumberFormat="1" applyFont="1" applyFill="1" applyBorder="1" applyAlignment="1" applyProtection="1">
      <alignment horizontal="center" vertical="center" wrapText="1"/>
      <protection locked="0"/>
    </xf>
    <xf numFmtId="0" fontId="13" fillId="0" borderId="23" xfId="0" applyNumberFormat="1" applyFont="1" applyFill="1" applyBorder="1" applyAlignment="1" applyProtection="1">
      <alignment horizontal="center" vertical="center" wrapText="1"/>
      <protection locked="0"/>
    </xf>
    <xf numFmtId="0" fontId="13" fillId="0" borderId="29" xfId="0" applyNumberFormat="1" applyFont="1" applyFill="1" applyBorder="1" applyAlignment="1" applyProtection="1">
      <alignment horizontal="center" vertical="center" wrapText="1"/>
      <protection locked="0"/>
    </xf>
    <xf numFmtId="0" fontId="18" fillId="0" borderId="22" xfId="0" applyNumberFormat="1" applyFont="1" applyFill="1" applyBorder="1" applyAlignment="1" applyProtection="1">
      <alignment horizontal="center" vertical="center" wrapText="1"/>
      <protection locked="0"/>
    </xf>
    <xf numFmtId="0" fontId="18" fillId="0" borderId="23" xfId="0" applyNumberFormat="1" applyFont="1" applyFill="1" applyBorder="1" applyAlignment="1" applyProtection="1">
      <alignment horizontal="center" vertical="center" wrapText="1"/>
      <protection locked="0"/>
    </xf>
    <xf numFmtId="0" fontId="18" fillId="0" borderId="29" xfId="0" applyNumberFormat="1" applyFont="1" applyFill="1" applyBorder="1" applyAlignment="1" applyProtection="1">
      <alignment horizontal="center" vertical="center" wrapText="1"/>
      <protection locked="0"/>
    </xf>
    <xf numFmtId="0" fontId="22" fillId="0" borderId="9" xfId="0" applyFont="1" applyBorder="1" applyAlignment="1">
      <alignment horizontal="center"/>
    </xf>
    <xf numFmtId="0" fontId="1" fillId="0" borderId="9" xfId="0" applyFont="1" applyBorder="1" applyAlignment="1">
      <alignment horizontal="center"/>
    </xf>
    <xf numFmtId="0" fontId="26" fillId="0" borderId="16" xfId="0" applyNumberFormat="1" applyFont="1" applyFill="1" applyBorder="1" applyAlignment="1" applyProtection="1">
      <alignment horizontal="center" vertical="center" wrapText="1"/>
      <protection locked="0"/>
    </xf>
    <xf numFmtId="0" fontId="26" fillId="0" borderId="17" xfId="0" applyNumberFormat="1" applyFont="1" applyFill="1" applyBorder="1" applyAlignment="1" applyProtection="1">
      <alignment horizontal="center" vertical="center" wrapText="1"/>
      <protection locked="0"/>
    </xf>
    <xf numFmtId="0" fontId="26" fillId="0" borderId="18" xfId="0" applyNumberFormat="1" applyFont="1" applyFill="1" applyBorder="1" applyAlignment="1" applyProtection="1">
      <alignment horizontal="center" vertical="center" wrapText="1"/>
      <protection locked="0"/>
    </xf>
    <xf numFmtId="0" fontId="26" fillId="0" borderId="19" xfId="0" applyNumberFormat="1" applyFont="1" applyFill="1" applyBorder="1" applyAlignment="1" applyProtection="1">
      <alignment horizontal="center" vertical="center" wrapText="1"/>
      <protection locked="0"/>
    </xf>
    <xf numFmtId="0" fontId="26" fillId="0" borderId="20" xfId="0" applyNumberFormat="1" applyFont="1" applyFill="1" applyBorder="1" applyAlignment="1" applyProtection="1">
      <alignment horizontal="center" vertical="center" wrapText="1"/>
      <protection locked="0"/>
    </xf>
    <xf numFmtId="0" fontId="26" fillId="0" borderId="21" xfId="0" applyNumberFormat="1" applyFont="1" applyFill="1" applyBorder="1" applyAlignment="1" applyProtection="1">
      <alignment horizontal="center" vertical="center" wrapText="1"/>
      <protection locked="0"/>
    </xf>
    <xf numFmtId="0" fontId="16" fillId="0" borderId="9" xfId="0" applyFont="1" applyBorder="1" applyAlignment="1">
      <alignment horizontal="center"/>
    </xf>
    <xf numFmtId="0" fontId="16" fillId="0" borderId="26" xfId="0" applyFont="1" applyBorder="1" applyAlignment="1">
      <alignment horizontal="center"/>
    </xf>
    <xf numFmtId="0" fontId="19" fillId="0" borderId="9" xfId="0" applyNumberFormat="1" applyFont="1" applyFill="1" applyBorder="1" applyAlignment="1" applyProtection="1">
      <alignment horizontal="left" vertical="center" wrapText="1"/>
      <protection locked="0"/>
    </xf>
    <xf numFmtId="0" fontId="16" fillId="0" borderId="32" xfId="0" applyFont="1" applyBorder="1" applyAlignment="1">
      <alignment horizontal="left"/>
    </xf>
    <xf numFmtId="0" fontId="16" fillId="0" borderId="17" xfId="0" applyFont="1" applyBorder="1" applyAlignment="1">
      <alignment horizontal="left"/>
    </xf>
    <xf numFmtId="0" fontId="16" fillId="0" borderId="18" xfId="0" applyFont="1" applyBorder="1" applyAlignment="1">
      <alignment horizontal="left"/>
    </xf>
    <xf numFmtId="0" fontId="16" fillId="0" borderId="33" xfId="0" applyFont="1" applyBorder="1" applyAlignment="1">
      <alignment horizontal="left"/>
    </xf>
    <xf numFmtId="0" fontId="16" fillId="0" borderId="20" xfId="0" applyFont="1" applyBorder="1" applyAlignment="1">
      <alignment horizontal="left"/>
    </xf>
    <xf numFmtId="0" fontId="16" fillId="0" borderId="21" xfId="0" applyFont="1" applyBorder="1" applyAlignment="1">
      <alignment horizontal="left"/>
    </xf>
    <xf numFmtId="0" fontId="15" fillId="0" borderId="9" xfId="0" applyNumberFormat="1" applyFont="1" applyFill="1" applyBorder="1" applyAlignment="1" applyProtection="1">
      <alignment horizontal="center" wrapText="1"/>
      <protection locked="0"/>
    </xf>
    <xf numFmtId="0" fontId="15" fillId="0" borderId="26" xfId="0" applyNumberFormat="1" applyFont="1" applyFill="1" applyBorder="1" applyAlignment="1" applyProtection="1">
      <alignment horizontal="center" wrapText="1"/>
      <protection locked="0"/>
    </xf>
    <xf numFmtId="0" fontId="16" fillId="0" borderId="25" xfId="0" applyFont="1" applyBorder="1" applyAlignment="1">
      <alignment horizontal="left"/>
    </xf>
    <xf numFmtId="0" fontId="16" fillId="0" borderId="9" xfId="0" applyFont="1" applyBorder="1" applyAlignment="1">
      <alignment horizontal="left"/>
    </xf>
    <xf numFmtId="0" fontId="13" fillId="0" borderId="24" xfId="0" applyNumberFormat="1" applyFont="1" applyFill="1" applyBorder="1" applyAlignment="1" applyProtection="1">
      <alignment horizontal="center" vertical="center" wrapText="1"/>
      <protection locked="0"/>
    </xf>
    <xf numFmtId="0" fontId="13" fillId="0" borderId="27" xfId="0" applyNumberFormat="1" applyFont="1" applyFill="1" applyBorder="1" applyAlignment="1" applyProtection="1">
      <alignment horizontal="center" vertical="center" wrapText="1"/>
      <protection locked="0"/>
    </xf>
    <xf numFmtId="0" fontId="12" fillId="0" borderId="23" xfId="0" applyNumberFormat="1" applyFont="1" applyFill="1" applyBorder="1" applyAlignment="1" applyProtection="1">
      <alignment horizontal="center" vertical="center" wrapText="1"/>
      <protection locked="0"/>
    </xf>
    <xf numFmtId="0" fontId="12" fillId="0" borderId="24" xfId="0" applyNumberFormat="1" applyFont="1" applyFill="1" applyBorder="1" applyAlignment="1" applyProtection="1">
      <alignment horizontal="center" vertical="center" wrapText="1"/>
      <protection locked="0"/>
    </xf>
    <xf numFmtId="0" fontId="12" fillId="0" borderId="6" xfId="0" applyNumberFormat="1" applyFont="1" applyFill="1" applyBorder="1" applyAlignment="1" applyProtection="1">
      <alignment horizontal="center" wrapText="1"/>
      <protection locked="0"/>
    </xf>
    <xf numFmtId="0" fontId="12" fillId="0" borderId="10" xfId="0" applyNumberFormat="1" applyFont="1" applyFill="1" applyBorder="1" applyAlignment="1" applyProtection="1">
      <alignment horizontal="center" wrapText="1"/>
      <protection locked="0"/>
    </xf>
    <xf numFmtId="0" fontId="12" fillId="0" borderId="3" xfId="0" applyNumberFormat="1" applyFont="1" applyFill="1" applyBorder="1" applyAlignment="1" applyProtection="1">
      <alignment horizontal="center" wrapText="1"/>
      <protection locked="0"/>
    </xf>
    <xf numFmtId="0" fontId="12" fillId="0" borderId="11" xfId="0" applyNumberFormat="1" applyFont="1" applyFill="1" applyBorder="1" applyAlignment="1" applyProtection="1">
      <alignment horizontal="center" wrapText="1"/>
      <protection locked="0"/>
    </xf>
    <xf numFmtId="0" fontId="12" fillId="0" borderId="0" xfId="0" applyNumberFormat="1" applyFont="1" applyFill="1" applyBorder="1" applyAlignment="1" applyProtection="1">
      <alignment horizontal="center" wrapText="1"/>
      <protection locked="0"/>
    </xf>
    <xf numFmtId="0" fontId="12" fillId="0" borderId="12" xfId="0" applyNumberFormat="1" applyFont="1" applyFill="1" applyBorder="1" applyAlignment="1" applyProtection="1">
      <alignment horizontal="center" wrapText="1"/>
      <protection locked="0"/>
    </xf>
    <xf numFmtId="0" fontId="17" fillId="0" borderId="9" xfId="0" applyFont="1" applyBorder="1" applyAlignment="1">
      <alignment horizontal="center"/>
    </xf>
    <xf numFmtId="0" fontId="21" fillId="0" borderId="16" xfId="0" applyFont="1" applyBorder="1" applyAlignment="1">
      <alignment horizontal="center"/>
    </xf>
    <xf numFmtId="0" fontId="21" fillId="0" borderId="17" xfId="0" applyFont="1" applyBorder="1" applyAlignment="1">
      <alignment horizontal="center"/>
    </xf>
    <xf numFmtId="0" fontId="21" fillId="0" borderId="30"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31" xfId="0" applyFont="1" applyBorder="1" applyAlignment="1">
      <alignment horizontal="center"/>
    </xf>
    <xf numFmtId="0" fontId="17" fillId="0" borderId="34" xfId="0" applyFont="1" applyBorder="1" applyAlignment="1">
      <alignment horizontal="left" wrapText="1"/>
    </xf>
    <xf numFmtId="0" fontId="17" fillId="0" borderId="35" xfId="0" applyFont="1" applyBorder="1" applyAlignment="1">
      <alignment horizontal="left" wrapText="1"/>
    </xf>
    <xf numFmtId="0" fontId="18" fillId="0" borderId="9" xfId="0" applyNumberFormat="1" applyFont="1" applyFill="1" applyBorder="1" applyAlignment="1" applyProtection="1">
      <alignment horizontal="center" vertical="center" wrapText="1"/>
      <protection locked="0"/>
    </xf>
    <xf numFmtId="0" fontId="26" fillId="0" borderId="9" xfId="0" applyNumberFormat="1" applyFont="1" applyFill="1" applyBorder="1" applyAlignment="1" applyProtection="1">
      <alignment horizontal="center" vertical="center" wrapText="1"/>
      <protection locked="0"/>
    </xf>
    <xf numFmtId="0" fontId="26" fillId="0" borderId="9" xfId="0" applyNumberFormat="1" applyFont="1" applyFill="1" applyBorder="1" applyAlignment="1" applyProtection="1">
      <alignment horizontal="center" wrapText="1"/>
      <protection locked="0"/>
    </xf>
    <xf numFmtId="0" fontId="17" fillId="0" borderId="25" xfId="0" applyFont="1" applyBorder="1" applyAlignment="1">
      <alignment horizontal="left"/>
    </xf>
    <xf numFmtId="0" fontId="17" fillId="0" borderId="9" xfId="0" applyFont="1" applyBorder="1" applyAlignment="1">
      <alignment horizontal="left"/>
    </xf>
    <xf numFmtId="0" fontId="17" fillId="0" borderId="27" xfId="0" applyFont="1" applyBorder="1" applyAlignment="1">
      <alignment horizontal="left"/>
    </xf>
    <xf numFmtId="0" fontId="17" fillId="0" borderId="23" xfId="0" applyFont="1" applyBorder="1" applyAlignment="1">
      <alignment horizontal="left"/>
    </xf>
    <xf numFmtId="0" fontId="17" fillId="0" borderId="24" xfId="0" applyFont="1" applyBorder="1" applyAlignment="1">
      <alignment horizontal="left"/>
    </xf>
    <xf numFmtId="0" fontId="17" fillId="0" borderId="36" xfId="0" applyFont="1" applyBorder="1" applyAlignment="1">
      <alignment horizontal="left"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4" fillId="0" borderId="5" xfId="0" applyFont="1" applyBorder="1" applyAlignment="1">
      <alignment horizontal="justify" vertical="center" wrapText="1"/>
    </xf>
    <xf numFmtId="0" fontId="2" fillId="0" borderId="5"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2"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27" fillId="0" borderId="6"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38" xfId="0" applyFont="1" applyBorder="1" applyAlignment="1">
      <alignment horizontal="center"/>
    </xf>
    <xf numFmtId="0" fontId="10" fillId="0" borderId="9"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10" fillId="0" borderId="37" xfId="0" applyFont="1" applyBorder="1" applyAlignment="1">
      <alignment horizontal="center" vertical="center" wrapText="1"/>
    </xf>
    <xf numFmtId="0" fontId="0" fillId="0" borderId="38" xfId="0" applyBorder="1" applyAlignment="1">
      <alignment horizontal="center"/>
    </xf>
  </cellXfs>
  <cellStyles count="2">
    <cellStyle name="常规" xfId="0" builtinId="0"/>
    <cellStyle name="常规 2"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W21"/>
  <sheetViews>
    <sheetView tabSelected="1" workbookViewId="0">
      <selection sqref="A1:W4"/>
    </sheetView>
  </sheetViews>
  <sheetFormatPr defaultRowHeight="13.5"/>
  <cols>
    <col min="1" max="1" width="9.75" customWidth="1"/>
    <col min="2" max="2" width="10.875" customWidth="1"/>
    <col min="3" max="3" width="6.625" customWidth="1"/>
    <col min="4" max="7" width="5.625" customWidth="1"/>
    <col min="8" max="8" width="5.875" customWidth="1"/>
    <col min="9" max="12" width="5.625" customWidth="1"/>
    <col min="13" max="13" width="14.75" customWidth="1"/>
    <col min="14" max="14" width="17.125" customWidth="1"/>
    <col min="15" max="15" width="6" customWidth="1"/>
    <col min="16" max="16" width="3.25" customWidth="1"/>
    <col min="17" max="17" width="4" customWidth="1"/>
    <col min="18" max="18" width="3.625" customWidth="1"/>
    <col min="19" max="20" width="4.875" customWidth="1"/>
    <col min="21" max="21" width="5.5" customWidth="1"/>
    <col min="22" max="22" width="10.625" customWidth="1"/>
    <col min="23" max="23" width="5.25" customWidth="1"/>
  </cols>
  <sheetData>
    <row r="1" spans="1:23" ht="13.5" customHeight="1">
      <c r="A1" s="66" t="s">
        <v>165</v>
      </c>
      <c r="B1" s="67"/>
      <c r="C1" s="67"/>
      <c r="D1" s="67"/>
      <c r="E1" s="67"/>
      <c r="F1" s="67"/>
      <c r="G1" s="67"/>
      <c r="H1" s="67"/>
      <c r="I1" s="67"/>
      <c r="J1" s="67"/>
      <c r="K1" s="67"/>
      <c r="L1" s="67"/>
      <c r="M1" s="67"/>
      <c r="N1" s="67"/>
      <c r="O1" s="67"/>
      <c r="P1" s="67"/>
      <c r="Q1" s="67"/>
      <c r="R1" s="67"/>
      <c r="S1" s="67"/>
      <c r="T1" s="67"/>
      <c r="U1" s="67"/>
      <c r="V1" s="67"/>
      <c r="W1" s="68"/>
    </row>
    <row r="2" spans="1:23" ht="13.5" customHeight="1">
      <c r="A2" s="69"/>
      <c r="B2" s="70"/>
      <c r="C2" s="70"/>
      <c r="D2" s="70"/>
      <c r="E2" s="70"/>
      <c r="F2" s="70"/>
      <c r="G2" s="70"/>
      <c r="H2" s="70"/>
      <c r="I2" s="70"/>
      <c r="J2" s="70"/>
      <c r="K2" s="70"/>
      <c r="L2" s="70"/>
      <c r="M2" s="70"/>
      <c r="N2" s="70"/>
      <c r="O2" s="70"/>
      <c r="P2" s="70"/>
      <c r="Q2" s="70"/>
      <c r="R2" s="70"/>
      <c r="S2" s="70"/>
      <c r="T2" s="70"/>
      <c r="U2" s="70"/>
      <c r="V2" s="70"/>
      <c r="W2" s="71"/>
    </row>
    <row r="3" spans="1:23" ht="13.5" customHeight="1">
      <c r="A3" s="69"/>
      <c r="B3" s="70"/>
      <c r="C3" s="70"/>
      <c r="D3" s="70"/>
      <c r="E3" s="70"/>
      <c r="F3" s="70"/>
      <c r="G3" s="70"/>
      <c r="H3" s="70"/>
      <c r="I3" s="70"/>
      <c r="J3" s="70"/>
      <c r="K3" s="70"/>
      <c r="L3" s="70"/>
      <c r="M3" s="70"/>
      <c r="N3" s="70"/>
      <c r="O3" s="70"/>
      <c r="P3" s="70"/>
      <c r="Q3" s="70"/>
      <c r="R3" s="70"/>
      <c r="S3" s="70"/>
      <c r="T3" s="70"/>
      <c r="U3" s="70"/>
      <c r="V3" s="70"/>
      <c r="W3" s="71"/>
    </row>
    <row r="4" spans="1:23" ht="33.75" customHeight="1">
      <c r="A4" s="69"/>
      <c r="B4" s="70"/>
      <c r="C4" s="70"/>
      <c r="D4" s="70"/>
      <c r="E4" s="70"/>
      <c r="F4" s="70"/>
      <c r="G4" s="70"/>
      <c r="H4" s="70"/>
      <c r="I4" s="70"/>
      <c r="J4" s="70"/>
      <c r="K4" s="70"/>
      <c r="L4" s="70"/>
      <c r="M4" s="70"/>
      <c r="N4" s="70"/>
      <c r="O4" s="70"/>
      <c r="P4" s="70"/>
      <c r="Q4" s="70"/>
      <c r="R4" s="70"/>
      <c r="S4" s="70"/>
      <c r="T4" s="70"/>
      <c r="U4" s="70"/>
      <c r="V4" s="70"/>
      <c r="W4" s="71"/>
    </row>
    <row r="5" spans="1:23" ht="33.75" customHeight="1">
      <c r="A5" s="26"/>
      <c r="B5" s="27"/>
      <c r="C5" s="27"/>
      <c r="D5" s="27"/>
      <c r="E5" s="27"/>
      <c r="F5" s="27"/>
      <c r="G5" s="27"/>
      <c r="H5" s="27"/>
      <c r="I5" s="27"/>
      <c r="J5" s="27"/>
      <c r="K5" s="27"/>
      <c r="L5" s="27"/>
      <c r="M5" s="27"/>
      <c r="N5" s="33" t="s">
        <v>133</v>
      </c>
      <c r="O5" s="33"/>
      <c r="P5" s="33"/>
      <c r="Q5" s="33"/>
      <c r="R5" s="33"/>
      <c r="S5" s="33"/>
      <c r="T5" s="33"/>
      <c r="U5" s="33"/>
      <c r="V5" s="33"/>
      <c r="W5" s="34"/>
    </row>
    <row r="6" spans="1:23" ht="22.5" customHeight="1">
      <c r="A6" s="26"/>
      <c r="B6" s="27"/>
      <c r="C6" s="27"/>
      <c r="D6" s="27"/>
      <c r="E6" s="27"/>
      <c r="F6" s="27"/>
      <c r="G6" s="27"/>
      <c r="H6" s="27"/>
      <c r="I6" s="27"/>
      <c r="J6" s="27"/>
      <c r="K6" s="27"/>
      <c r="L6" s="27"/>
      <c r="M6" s="27"/>
      <c r="N6" s="27"/>
      <c r="O6" s="27"/>
      <c r="P6" s="29" t="s">
        <v>134</v>
      </c>
      <c r="Q6" s="29"/>
      <c r="R6" s="29" t="s">
        <v>135</v>
      </c>
      <c r="S6" s="29"/>
      <c r="T6" s="29" t="s">
        <v>136</v>
      </c>
      <c r="U6" s="27"/>
      <c r="V6" s="27"/>
      <c r="W6" s="28"/>
    </row>
    <row r="7" spans="1:23" ht="27.75" customHeight="1">
      <c r="A7" s="63" t="s">
        <v>137</v>
      </c>
      <c r="B7" s="64"/>
      <c r="C7" s="65"/>
      <c r="D7" s="35" t="s">
        <v>138</v>
      </c>
      <c r="E7" s="36"/>
      <c r="F7" s="36"/>
      <c r="G7" s="62"/>
      <c r="H7" s="30" t="s">
        <v>139</v>
      </c>
      <c r="I7" s="31"/>
      <c r="J7" s="31"/>
      <c r="K7" s="32"/>
      <c r="L7" s="35" t="s">
        <v>140</v>
      </c>
      <c r="M7" s="36"/>
      <c r="N7" s="36"/>
      <c r="O7" s="36"/>
      <c r="P7" s="36"/>
      <c r="Q7" s="36"/>
      <c r="R7" s="36"/>
      <c r="S7" s="36"/>
      <c r="T7" s="36"/>
      <c r="U7" s="36"/>
      <c r="V7" s="36"/>
      <c r="W7" s="37"/>
    </row>
    <row r="8" spans="1:23" ht="27.75" customHeight="1">
      <c r="A8" s="79" t="s">
        <v>141</v>
      </c>
      <c r="B8" s="51" t="s">
        <v>7</v>
      </c>
      <c r="C8" s="51"/>
      <c r="D8" s="30">
        <v>4</v>
      </c>
      <c r="E8" s="31"/>
      <c r="F8" s="31"/>
      <c r="G8" s="32"/>
      <c r="H8" s="30">
        <v>0</v>
      </c>
      <c r="I8" s="31"/>
      <c r="J8" s="31"/>
      <c r="K8" s="32"/>
      <c r="L8" s="38" t="s">
        <v>142</v>
      </c>
      <c r="M8" s="39"/>
      <c r="N8" s="39"/>
      <c r="O8" s="39"/>
      <c r="P8" s="39"/>
      <c r="Q8" s="39"/>
      <c r="R8" s="39"/>
      <c r="S8" s="39"/>
      <c r="T8" s="39"/>
      <c r="U8" s="39"/>
      <c r="V8" s="39"/>
      <c r="W8" s="40"/>
    </row>
    <row r="9" spans="1:23" ht="27.75" customHeight="1">
      <c r="A9" s="80"/>
      <c r="B9" s="51" t="s">
        <v>143</v>
      </c>
      <c r="C9" s="51"/>
      <c r="D9" s="30">
        <v>14</v>
      </c>
      <c r="E9" s="31"/>
      <c r="F9" s="31"/>
      <c r="G9" s="32"/>
      <c r="H9" s="30">
        <v>0</v>
      </c>
      <c r="I9" s="31"/>
      <c r="J9" s="31"/>
      <c r="K9" s="32"/>
      <c r="L9" s="38" t="s">
        <v>142</v>
      </c>
      <c r="M9" s="39"/>
      <c r="N9" s="39"/>
      <c r="O9" s="39"/>
      <c r="P9" s="39"/>
      <c r="Q9" s="39"/>
      <c r="R9" s="39"/>
      <c r="S9" s="39"/>
      <c r="T9" s="39"/>
      <c r="U9" s="39"/>
      <c r="V9" s="39"/>
      <c r="W9" s="40"/>
    </row>
    <row r="10" spans="1:23" ht="27" customHeight="1">
      <c r="A10" s="80"/>
      <c r="B10" s="51" t="s">
        <v>46</v>
      </c>
      <c r="C10" s="51"/>
      <c r="D10" s="30">
        <v>5</v>
      </c>
      <c r="E10" s="31"/>
      <c r="F10" s="31"/>
      <c r="G10" s="32"/>
      <c r="H10" s="30">
        <v>0</v>
      </c>
      <c r="I10" s="31"/>
      <c r="J10" s="31"/>
      <c r="K10" s="32"/>
      <c r="L10" s="38" t="s">
        <v>142</v>
      </c>
      <c r="M10" s="39"/>
      <c r="N10" s="39"/>
      <c r="O10" s="39"/>
      <c r="P10" s="39"/>
      <c r="Q10" s="39"/>
      <c r="R10" s="39"/>
      <c r="S10" s="39"/>
      <c r="T10" s="39"/>
      <c r="U10" s="39"/>
      <c r="V10" s="39"/>
      <c r="W10" s="40"/>
    </row>
    <row r="11" spans="1:23" ht="20.25" customHeight="1">
      <c r="A11" s="80"/>
      <c r="B11" s="51" t="s">
        <v>144</v>
      </c>
      <c r="C11" s="51"/>
      <c r="D11" s="30">
        <v>5</v>
      </c>
      <c r="E11" s="31"/>
      <c r="F11" s="31"/>
      <c r="G11" s="32"/>
      <c r="H11" s="30">
        <v>0</v>
      </c>
      <c r="I11" s="31"/>
      <c r="J11" s="31"/>
      <c r="K11" s="32"/>
      <c r="L11" s="38" t="s">
        <v>142</v>
      </c>
      <c r="M11" s="39"/>
      <c r="N11" s="39"/>
      <c r="O11" s="39"/>
      <c r="P11" s="39"/>
      <c r="Q11" s="39"/>
      <c r="R11" s="39"/>
      <c r="S11" s="39"/>
      <c r="T11" s="39"/>
      <c r="U11" s="39"/>
      <c r="V11" s="39"/>
      <c r="W11" s="40"/>
    </row>
    <row r="12" spans="1:23" ht="20.25" customHeight="1">
      <c r="A12" s="60" t="s">
        <v>145</v>
      </c>
      <c r="B12" s="61"/>
      <c r="C12" s="61"/>
      <c r="D12" s="41" t="s">
        <v>146</v>
      </c>
      <c r="E12" s="42"/>
      <c r="F12" s="42"/>
      <c r="G12" s="42"/>
      <c r="H12" s="43">
        <v>0</v>
      </c>
      <c r="I12" s="44"/>
      <c r="J12" s="44"/>
      <c r="K12" s="45"/>
      <c r="L12" s="73" t="s">
        <v>147</v>
      </c>
      <c r="M12" s="74"/>
      <c r="N12" s="74"/>
      <c r="O12" s="74"/>
      <c r="P12" s="74"/>
      <c r="Q12" s="74"/>
      <c r="R12" s="74"/>
      <c r="S12" s="74"/>
      <c r="T12" s="74"/>
      <c r="U12" s="74"/>
      <c r="V12" s="74"/>
      <c r="W12" s="75"/>
    </row>
    <row r="13" spans="1:23" ht="18.75" customHeight="1">
      <c r="A13" s="60"/>
      <c r="B13" s="61"/>
      <c r="C13" s="61"/>
      <c r="D13" s="42"/>
      <c r="E13" s="42"/>
      <c r="F13" s="42"/>
      <c r="G13" s="42"/>
      <c r="H13" s="46"/>
      <c r="I13" s="47"/>
      <c r="J13" s="47"/>
      <c r="K13" s="48"/>
      <c r="L13" s="76"/>
      <c r="M13" s="77"/>
      <c r="N13" s="77"/>
      <c r="O13" s="77"/>
      <c r="P13" s="77"/>
      <c r="Q13" s="77"/>
      <c r="R13" s="77"/>
      <c r="S13" s="77"/>
      <c r="T13" s="77"/>
      <c r="U13" s="77"/>
      <c r="V13" s="77"/>
      <c r="W13" s="78"/>
    </row>
    <row r="14" spans="1:23" ht="18.75" customHeight="1">
      <c r="A14" s="60" t="s">
        <v>148</v>
      </c>
      <c r="B14" s="61"/>
      <c r="C14" s="61"/>
      <c r="D14" s="72" t="s">
        <v>149</v>
      </c>
      <c r="E14" s="49"/>
      <c r="F14" s="49"/>
      <c r="G14" s="49"/>
      <c r="H14" s="49"/>
      <c r="I14" s="49"/>
      <c r="J14" s="49"/>
      <c r="K14" s="49"/>
      <c r="L14" s="49"/>
      <c r="M14" s="49"/>
      <c r="N14" s="49"/>
      <c r="O14" s="49"/>
      <c r="P14" s="49"/>
      <c r="Q14" s="49"/>
      <c r="R14" s="49"/>
      <c r="S14" s="49"/>
      <c r="T14" s="49"/>
      <c r="U14" s="49"/>
      <c r="V14" s="49"/>
      <c r="W14" s="50"/>
    </row>
    <row r="15" spans="1:23" ht="14.25" customHeight="1">
      <c r="A15" s="60"/>
      <c r="B15" s="61"/>
      <c r="C15" s="61"/>
      <c r="D15" s="49"/>
      <c r="E15" s="49"/>
      <c r="F15" s="49"/>
      <c r="G15" s="49"/>
      <c r="H15" s="49"/>
      <c r="I15" s="49"/>
      <c r="J15" s="49"/>
      <c r="K15" s="49"/>
      <c r="L15" s="49"/>
      <c r="M15" s="49"/>
      <c r="N15" s="49"/>
      <c r="O15" s="49"/>
      <c r="P15" s="49"/>
      <c r="Q15" s="49"/>
      <c r="R15" s="49"/>
      <c r="S15" s="49"/>
      <c r="T15" s="49"/>
      <c r="U15" s="49"/>
      <c r="V15" s="49"/>
      <c r="W15" s="50"/>
    </row>
    <row r="16" spans="1:23" ht="13.5" customHeight="1">
      <c r="A16" s="60" t="s">
        <v>73</v>
      </c>
      <c r="B16" s="61"/>
      <c r="C16" s="61"/>
      <c r="D16" s="58" t="s">
        <v>150</v>
      </c>
      <c r="E16" s="58"/>
      <c r="F16" s="58"/>
      <c r="G16" s="58"/>
      <c r="H16" s="58"/>
      <c r="I16" s="58"/>
      <c r="J16" s="58"/>
      <c r="K16" s="58"/>
      <c r="L16" s="58"/>
      <c r="M16" s="58"/>
      <c r="N16" s="58"/>
      <c r="O16" s="58"/>
      <c r="P16" s="58"/>
      <c r="Q16" s="58"/>
      <c r="R16" s="58"/>
      <c r="S16" s="58"/>
      <c r="T16" s="58"/>
      <c r="U16" s="58"/>
      <c r="V16" s="58"/>
      <c r="W16" s="59"/>
    </row>
    <row r="17" spans="1:23" ht="13.5" customHeight="1">
      <c r="A17" s="60"/>
      <c r="B17" s="61"/>
      <c r="C17" s="61"/>
      <c r="D17" s="58"/>
      <c r="E17" s="58"/>
      <c r="F17" s="58"/>
      <c r="G17" s="58"/>
      <c r="H17" s="58"/>
      <c r="I17" s="58"/>
      <c r="J17" s="58"/>
      <c r="K17" s="58"/>
      <c r="L17" s="58"/>
      <c r="M17" s="58"/>
      <c r="N17" s="58"/>
      <c r="O17" s="58"/>
      <c r="P17" s="58"/>
      <c r="Q17" s="58"/>
      <c r="R17" s="58"/>
      <c r="S17" s="58"/>
      <c r="T17" s="58"/>
      <c r="U17" s="58"/>
      <c r="V17" s="58"/>
      <c r="W17" s="59"/>
    </row>
    <row r="18" spans="1:23" ht="13.5" customHeight="1">
      <c r="A18" s="52" t="s">
        <v>151</v>
      </c>
      <c r="B18" s="53"/>
      <c r="C18" s="54"/>
      <c r="D18" s="49"/>
      <c r="E18" s="49"/>
      <c r="F18" s="49"/>
      <c r="G18" s="49"/>
      <c r="H18" s="49"/>
      <c r="I18" s="49"/>
      <c r="J18" s="49"/>
      <c r="K18" s="49"/>
      <c r="L18" s="49"/>
      <c r="M18" s="49"/>
      <c r="N18" s="49"/>
      <c r="O18" s="49"/>
      <c r="P18" s="49"/>
      <c r="Q18" s="49"/>
      <c r="R18" s="49"/>
      <c r="S18" s="49"/>
      <c r="T18" s="49"/>
      <c r="U18" s="49"/>
      <c r="V18" s="49"/>
      <c r="W18" s="50"/>
    </row>
    <row r="19" spans="1:23" ht="13.5" customHeight="1">
      <c r="A19" s="55"/>
      <c r="B19" s="56"/>
      <c r="C19" s="57"/>
      <c r="D19" s="49"/>
      <c r="E19" s="49"/>
      <c r="F19" s="49"/>
      <c r="G19" s="49"/>
      <c r="H19" s="49"/>
      <c r="I19" s="49"/>
      <c r="J19" s="49"/>
      <c r="K19" s="49"/>
      <c r="L19" s="49"/>
      <c r="M19" s="49"/>
      <c r="N19" s="49"/>
      <c r="O19" s="49"/>
      <c r="P19" s="49"/>
      <c r="Q19" s="49"/>
      <c r="R19" s="49"/>
      <c r="S19" s="49"/>
      <c r="T19" s="49"/>
      <c r="U19" s="49"/>
      <c r="V19" s="49"/>
      <c r="W19" s="50"/>
    </row>
    <row r="20" spans="1:23" ht="13.5" customHeight="1">
      <c r="A20" s="52" t="s">
        <v>152</v>
      </c>
      <c r="B20" s="53"/>
      <c r="C20" s="54"/>
      <c r="D20" s="49"/>
      <c r="E20" s="49"/>
      <c r="F20" s="49"/>
      <c r="G20" s="49"/>
      <c r="H20" s="49"/>
      <c r="I20" s="49"/>
      <c r="J20" s="49"/>
      <c r="K20" s="49"/>
      <c r="L20" s="49"/>
      <c r="M20" s="49"/>
      <c r="N20" s="49"/>
      <c r="O20" s="49"/>
      <c r="P20" s="49"/>
      <c r="Q20" s="49"/>
      <c r="R20" s="49"/>
      <c r="S20" s="49"/>
      <c r="T20" s="49"/>
      <c r="U20" s="49"/>
      <c r="V20" s="49"/>
      <c r="W20" s="50"/>
    </row>
    <row r="21" spans="1:23" ht="13.5" customHeight="1">
      <c r="A21" s="55"/>
      <c r="B21" s="56"/>
      <c r="C21" s="57"/>
      <c r="D21" s="49"/>
      <c r="E21" s="49"/>
      <c r="F21" s="49"/>
      <c r="G21" s="49"/>
      <c r="H21" s="49"/>
      <c r="I21" s="49"/>
      <c r="J21" s="49"/>
      <c r="K21" s="49"/>
      <c r="L21" s="49"/>
      <c r="M21" s="49"/>
      <c r="N21" s="49"/>
      <c r="O21" s="49"/>
      <c r="P21" s="49"/>
      <c r="Q21" s="49"/>
      <c r="R21" s="49"/>
      <c r="S21" s="49"/>
      <c r="T21" s="49"/>
      <c r="U21" s="49"/>
      <c r="V21" s="49"/>
      <c r="W21" s="50"/>
    </row>
  </sheetData>
  <mergeCells count="35">
    <mergeCell ref="A7:C7"/>
    <mergeCell ref="A1:W4"/>
    <mergeCell ref="A14:C15"/>
    <mergeCell ref="D14:W15"/>
    <mergeCell ref="L12:W13"/>
    <mergeCell ref="A12:C13"/>
    <mergeCell ref="A8:A11"/>
    <mergeCell ref="B8:C8"/>
    <mergeCell ref="B9:C9"/>
    <mergeCell ref="B10:C10"/>
    <mergeCell ref="L8:W8"/>
    <mergeCell ref="L9:W9"/>
    <mergeCell ref="D8:G8"/>
    <mergeCell ref="D9:G9"/>
    <mergeCell ref="L10:W10"/>
    <mergeCell ref="D12:G13"/>
    <mergeCell ref="H12:K13"/>
    <mergeCell ref="D20:W21"/>
    <mergeCell ref="B11:C11"/>
    <mergeCell ref="A18:C19"/>
    <mergeCell ref="D18:W19"/>
    <mergeCell ref="A20:C21"/>
    <mergeCell ref="D16:W17"/>
    <mergeCell ref="A16:C17"/>
    <mergeCell ref="D10:G10"/>
    <mergeCell ref="D11:G11"/>
    <mergeCell ref="H10:K10"/>
    <mergeCell ref="H11:K11"/>
    <mergeCell ref="N5:W5"/>
    <mergeCell ref="H7:K7"/>
    <mergeCell ref="L7:W7"/>
    <mergeCell ref="H8:K8"/>
    <mergeCell ref="H9:K9"/>
    <mergeCell ref="L11:W11"/>
    <mergeCell ref="D7:G7"/>
  </mergeCells>
  <phoneticPr fontId="6"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W25"/>
  <sheetViews>
    <sheetView workbookViewId="0">
      <selection activeCell="H31" sqref="H31"/>
    </sheetView>
  </sheetViews>
  <sheetFormatPr defaultRowHeight="13.5"/>
  <cols>
    <col min="1" max="1" width="9.75" customWidth="1"/>
    <col min="2" max="2" width="10.875" customWidth="1"/>
    <col min="3" max="3" width="6.625" customWidth="1"/>
    <col min="4" max="7" width="5.625" customWidth="1"/>
    <col min="8" max="8" width="5.875" customWidth="1"/>
    <col min="9" max="12" width="5.625" customWidth="1"/>
    <col min="13" max="13" width="14.75" customWidth="1"/>
    <col min="14" max="14" width="17.125" customWidth="1"/>
    <col min="15" max="15" width="6" customWidth="1"/>
    <col min="16" max="16" width="3.25" customWidth="1"/>
    <col min="17" max="17" width="4" customWidth="1"/>
    <col min="18" max="18" width="3.625" customWidth="1"/>
    <col min="19" max="20" width="4.875" customWidth="1"/>
    <col min="21" max="21" width="5.5" customWidth="1"/>
    <col min="22" max="22" width="10.625" customWidth="1"/>
    <col min="23" max="23" width="5.25" customWidth="1"/>
  </cols>
  <sheetData>
    <row r="1" spans="1:23">
      <c r="A1" s="66" t="s">
        <v>154</v>
      </c>
      <c r="B1" s="67"/>
      <c r="C1" s="67"/>
      <c r="D1" s="67"/>
      <c r="E1" s="67"/>
      <c r="F1" s="67"/>
      <c r="G1" s="67"/>
      <c r="H1" s="67"/>
      <c r="I1" s="67"/>
      <c r="J1" s="67"/>
      <c r="K1" s="67"/>
      <c r="L1" s="67"/>
      <c r="M1" s="67"/>
      <c r="N1" s="67"/>
      <c r="O1" s="67"/>
      <c r="P1" s="67"/>
      <c r="Q1" s="67"/>
      <c r="R1" s="67"/>
      <c r="S1" s="67"/>
      <c r="T1" s="67"/>
      <c r="U1" s="67"/>
      <c r="V1" s="67"/>
      <c r="W1" s="68"/>
    </row>
    <row r="2" spans="1:23">
      <c r="A2" s="69"/>
      <c r="B2" s="70"/>
      <c r="C2" s="70"/>
      <c r="D2" s="70"/>
      <c r="E2" s="70"/>
      <c r="F2" s="70"/>
      <c r="G2" s="70"/>
      <c r="H2" s="70"/>
      <c r="I2" s="70"/>
      <c r="J2" s="70"/>
      <c r="K2" s="70"/>
      <c r="L2" s="70"/>
      <c r="M2" s="70"/>
      <c r="N2" s="70"/>
      <c r="O2" s="70"/>
      <c r="P2" s="70"/>
      <c r="Q2" s="70"/>
      <c r="R2" s="70"/>
      <c r="S2" s="70"/>
      <c r="T2" s="70"/>
      <c r="U2" s="70"/>
      <c r="V2" s="70"/>
      <c r="W2" s="71"/>
    </row>
    <row r="3" spans="1:23" ht="13.5" customHeight="1">
      <c r="A3" s="69"/>
      <c r="B3" s="70"/>
      <c r="C3" s="70"/>
      <c r="D3" s="70"/>
      <c r="E3" s="70"/>
      <c r="F3" s="70"/>
      <c r="G3" s="70"/>
      <c r="H3" s="70"/>
      <c r="I3" s="70"/>
      <c r="J3" s="70"/>
      <c r="K3" s="70"/>
      <c r="L3" s="70"/>
      <c r="M3" s="70"/>
      <c r="N3" s="70"/>
      <c r="O3" s="70"/>
      <c r="P3" s="70"/>
      <c r="Q3" s="70"/>
      <c r="R3" s="70"/>
      <c r="S3" s="70"/>
      <c r="T3" s="70"/>
      <c r="U3" s="70"/>
      <c r="V3" s="70"/>
      <c r="W3" s="71"/>
    </row>
    <row r="4" spans="1:23" ht="33.75" customHeight="1">
      <c r="A4" s="69"/>
      <c r="B4" s="70"/>
      <c r="C4" s="70"/>
      <c r="D4" s="70"/>
      <c r="E4" s="70"/>
      <c r="F4" s="70"/>
      <c r="G4" s="70"/>
      <c r="H4" s="70"/>
      <c r="I4" s="70"/>
      <c r="J4" s="70"/>
      <c r="K4" s="70"/>
      <c r="L4" s="70"/>
      <c r="M4" s="70"/>
      <c r="N4" s="70"/>
      <c r="O4" s="70"/>
      <c r="P4" s="70"/>
      <c r="Q4" s="70"/>
      <c r="R4" s="70"/>
      <c r="S4" s="70"/>
      <c r="T4" s="70"/>
      <c r="U4" s="70"/>
      <c r="V4" s="70"/>
      <c r="W4" s="71"/>
    </row>
    <row r="5" spans="1:23" s="25" customFormat="1" ht="33.75" customHeight="1">
      <c r="A5" s="26"/>
      <c r="B5" s="27"/>
      <c r="C5" s="27"/>
      <c r="D5" s="27"/>
      <c r="E5" s="27"/>
      <c r="F5" s="27"/>
      <c r="G5" s="27"/>
      <c r="H5" s="27"/>
      <c r="I5" s="27"/>
      <c r="J5" s="27"/>
      <c r="K5" s="27"/>
      <c r="L5" s="27"/>
      <c r="M5" s="27"/>
      <c r="N5" s="33" t="s">
        <v>133</v>
      </c>
      <c r="O5" s="33"/>
      <c r="P5" s="33"/>
      <c r="Q5" s="33"/>
      <c r="R5" s="33"/>
      <c r="S5" s="33"/>
      <c r="T5" s="33"/>
      <c r="U5" s="33"/>
      <c r="V5" s="33"/>
      <c r="W5" s="34"/>
    </row>
    <row r="6" spans="1:23" s="25" customFormat="1" ht="22.5" customHeight="1">
      <c r="A6" s="26"/>
      <c r="B6" s="27"/>
      <c r="C6" s="27"/>
      <c r="D6" s="27"/>
      <c r="E6" s="27"/>
      <c r="F6" s="27"/>
      <c r="G6" s="27"/>
      <c r="H6" s="27"/>
      <c r="I6" s="27"/>
      <c r="J6" s="27"/>
      <c r="K6" s="27"/>
      <c r="L6" s="27"/>
      <c r="M6" s="27"/>
      <c r="N6" s="27"/>
      <c r="O6" s="27"/>
      <c r="P6" s="29" t="s">
        <v>134</v>
      </c>
      <c r="Q6" s="29"/>
      <c r="R6" s="29" t="s">
        <v>135</v>
      </c>
      <c r="S6" s="29"/>
      <c r="T6" s="29" t="s">
        <v>136</v>
      </c>
      <c r="U6" s="27"/>
      <c r="V6" s="27"/>
      <c r="W6" s="28"/>
    </row>
    <row r="7" spans="1:23" ht="33.75" customHeight="1">
      <c r="A7" s="63" t="s">
        <v>137</v>
      </c>
      <c r="B7" s="64"/>
      <c r="C7" s="65"/>
      <c r="D7" s="35" t="s">
        <v>138</v>
      </c>
      <c r="E7" s="36"/>
      <c r="F7" s="36"/>
      <c r="G7" s="62"/>
      <c r="H7" s="30" t="s">
        <v>139</v>
      </c>
      <c r="I7" s="31"/>
      <c r="J7" s="31"/>
      <c r="K7" s="32"/>
      <c r="L7" s="35" t="s">
        <v>140</v>
      </c>
      <c r="M7" s="36"/>
      <c r="N7" s="36"/>
      <c r="O7" s="36"/>
      <c r="P7" s="36"/>
      <c r="Q7" s="36"/>
      <c r="R7" s="36"/>
      <c r="S7" s="36"/>
      <c r="T7" s="36"/>
      <c r="U7" s="36"/>
      <c r="V7" s="36"/>
      <c r="W7" s="37"/>
    </row>
    <row r="8" spans="1:23" ht="22.5" customHeight="1">
      <c r="A8" s="79" t="s">
        <v>141</v>
      </c>
      <c r="B8" s="51" t="s">
        <v>7</v>
      </c>
      <c r="C8" s="51"/>
      <c r="D8" s="30">
        <v>4</v>
      </c>
      <c r="E8" s="31"/>
      <c r="F8" s="31"/>
      <c r="G8" s="32"/>
      <c r="H8" s="30">
        <v>0</v>
      </c>
      <c r="I8" s="31"/>
      <c r="J8" s="31"/>
      <c r="K8" s="32"/>
      <c r="L8" s="38" t="s">
        <v>142</v>
      </c>
      <c r="M8" s="39"/>
      <c r="N8" s="39"/>
      <c r="O8" s="39"/>
      <c r="P8" s="39"/>
      <c r="Q8" s="39"/>
      <c r="R8" s="39"/>
      <c r="S8" s="39"/>
      <c r="T8" s="39"/>
      <c r="U8" s="39"/>
      <c r="V8" s="39"/>
      <c r="W8" s="40"/>
    </row>
    <row r="9" spans="1:23" ht="27.75" customHeight="1">
      <c r="A9" s="80"/>
      <c r="B9" s="51" t="s">
        <v>143</v>
      </c>
      <c r="C9" s="51"/>
      <c r="D9" s="30">
        <v>14</v>
      </c>
      <c r="E9" s="31"/>
      <c r="F9" s="31"/>
      <c r="G9" s="32"/>
      <c r="H9" s="30">
        <v>0</v>
      </c>
      <c r="I9" s="31"/>
      <c r="J9" s="31"/>
      <c r="K9" s="32"/>
      <c r="L9" s="38" t="s">
        <v>142</v>
      </c>
      <c r="M9" s="39"/>
      <c r="N9" s="39"/>
      <c r="O9" s="39"/>
      <c r="P9" s="39"/>
      <c r="Q9" s="39"/>
      <c r="R9" s="39"/>
      <c r="S9" s="39"/>
      <c r="T9" s="39"/>
      <c r="U9" s="39"/>
      <c r="V9" s="39"/>
      <c r="W9" s="40"/>
    </row>
    <row r="10" spans="1:23" ht="27.75" customHeight="1">
      <c r="A10" s="80"/>
      <c r="B10" s="51" t="s">
        <v>46</v>
      </c>
      <c r="C10" s="51"/>
      <c r="D10" s="30">
        <v>5</v>
      </c>
      <c r="E10" s="31"/>
      <c r="F10" s="31"/>
      <c r="G10" s="32"/>
      <c r="H10" s="30">
        <v>0</v>
      </c>
      <c r="I10" s="31"/>
      <c r="J10" s="31"/>
      <c r="K10" s="32"/>
      <c r="L10" s="38" t="s">
        <v>142</v>
      </c>
      <c r="M10" s="39"/>
      <c r="N10" s="39"/>
      <c r="O10" s="39"/>
      <c r="P10" s="39"/>
      <c r="Q10" s="39"/>
      <c r="R10" s="39"/>
      <c r="S10" s="39"/>
      <c r="T10" s="39"/>
      <c r="U10" s="39"/>
      <c r="V10" s="39"/>
      <c r="W10" s="40"/>
    </row>
    <row r="11" spans="1:23" ht="27.75" customHeight="1">
      <c r="A11" s="80"/>
      <c r="B11" s="51" t="s">
        <v>144</v>
      </c>
      <c r="C11" s="51"/>
      <c r="D11" s="30">
        <v>5</v>
      </c>
      <c r="E11" s="31"/>
      <c r="F11" s="31"/>
      <c r="G11" s="32"/>
      <c r="H11" s="30">
        <v>0</v>
      </c>
      <c r="I11" s="31"/>
      <c r="J11" s="31"/>
      <c r="K11" s="32"/>
      <c r="L11" s="38" t="s">
        <v>142</v>
      </c>
      <c r="M11" s="39"/>
      <c r="N11" s="39"/>
      <c r="O11" s="39"/>
      <c r="P11" s="39"/>
      <c r="Q11" s="39"/>
      <c r="R11" s="39"/>
      <c r="S11" s="39"/>
      <c r="T11" s="39"/>
      <c r="U11" s="39"/>
      <c r="V11" s="39"/>
      <c r="W11" s="40"/>
    </row>
    <row r="12" spans="1:23" ht="27" customHeight="1">
      <c r="A12" s="80"/>
      <c r="B12" s="51" t="s">
        <v>155</v>
      </c>
      <c r="C12" s="51"/>
      <c r="D12" s="82">
        <v>12</v>
      </c>
      <c r="E12" s="82"/>
      <c r="F12" s="82"/>
      <c r="G12" s="82"/>
      <c r="H12" s="82">
        <v>0</v>
      </c>
      <c r="I12" s="82"/>
      <c r="J12" s="82"/>
      <c r="K12" s="82"/>
      <c r="L12" s="38" t="s">
        <v>142</v>
      </c>
      <c r="M12" s="39"/>
      <c r="N12" s="39"/>
      <c r="O12" s="39"/>
      <c r="P12" s="39"/>
      <c r="Q12" s="39"/>
      <c r="R12" s="39"/>
      <c r="S12" s="39"/>
      <c r="T12" s="39"/>
      <c r="U12" s="39"/>
      <c r="V12" s="39"/>
      <c r="W12" s="40"/>
    </row>
    <row r="13" spans="1:23" ht="20.25" customHeight="1">
      <c r="A13" s="84" t="s">
        <v>156</v>
      </c>
      <c r="B13" s="85"/>
      <c r="C13" s="85"/>
      <c r="D13" s="82">
        <v>50</v>
      </c>
      <c r="E13" s="82"/>
      <c r="F13" s="82"/>
      <c r="G13" s="82"/>
      <c r="H13" s="30">
        <v>0</v>
      </c>
      <c r="I13" s="31"/>
      <c r="J13" s="31"/>
      <c r="K13" s="32"/>
      <c r="L13" s="38" t="s">
        <v>142</v>
      </c>
      <c r="M13" s="39"/>
      <c r="N13" s="39"/>
      <c r="O13" s="39"/>
      <c r="P13" s="39"/>
      <c r="Q13" s="39"/>
      <c r="R13" s="39"/>
      <c r="S13" s="39"/>
      <c r="T13" s="39"/>
      <c r="U13" s="39"/>
      <c r="V13" s="39"/>
      <c r="W13" s="40"/>
    </row>
    <row r="14" spans="1:23" ht="20.25" customHeight="1">
      <c r="A14" s="84" t="s">
        <v>157</v>
      </c>
      <c r="B14" s="85"/>
      <c r="C14" s="85"/>
      <c r="D14" s="81" t="s">
        <v>158</v>
      </c>
      <c r="E14" s="82"/>
      <c r="F14" s="82"/>
      <c r="G14" s="82"/>
      <c r="H14" s="30">
        <v>0</v>
      </c>
      <c r="I14" s="31"/>
      <c r="J14" s="31"/>
      <c r="K14" s="32"/>
      <c r="L14" s="38" t="s">
        <v>142</v>
      </c>
      <c r="M14" s="39"/>
      <c r="N14" s="39"/>
      <c r="O14" s="39"/>
      <c r="P14" s="39"/>
      <c r="Q14" s="39"/>
      <c r="R14" s="39"/>
      <c r="S14" s="39"/>
      <c r="T14" s="39"/>
      <c r="U14" s="39"/>
      <c r="V14" s="39"/>
      <c r="W14" s="40"/>
    </row>
    <row r="15" spans="1:23" ht="18.75" customHeight="1">
      <c r="A15" s="84" t="s">
        <v>159</v>
      </c>
      <c r="B15" s="85"/>
      <c r="C15" s="85"/>
      <c r="D15" s="83" t="s">
        <v>160</v>
      </c>
      <c r="E15" s="83"/>
      <c r="F15" s="83"/>
      <c r="G15" s="83"/>
      <c r="H15" s="30">
        <v>0</v>
      </c>
      <c r="I15" s="31"/>
      <c r="J15" s="31"/>
      <c r="K15" s="32"/>
      <c r="L15" s="38" t="s">
        <v>142</v>
      </c>
      <c r="M15" s="39"/>
      <c r="N15" s="39"/>
      <c r="O15" s="39"/>
      <c r="P15" s="39"/>
      <c r="Q15" s="39"/>
      <c r="R15" s="39"/>
      <c r="S15" s="39"/>
      <c r="T15" s="39"/>
      <c r="U15" s="39"/>
      <c r="V15" s="39"/>
      <c r="W15" s="40"/>
    </row>
    <row r="16" spans="1:23" ht="18.75" customHeight="1">
      <c r="A16" s="60" t="s">
        <v>145</v>
      </c>
      <c r="B16" s="61"/>
      <c r="C16" s="61"/>
      <c r="D16" s="42" t="s">
        <v>161</v>
      </c>
      <c r="E16" s="42"/>
      <c r="F16" s="42"/>
      <c r="G16" s="42"/>
      <c r="H16" s="43">
        <v>0</v>
      </c>
      <c r="I16" s="44"/>
      <c r="J16" s="44"/>
      <c r="K16" s="45"/>
      <c r="L16" s="73" t="s">
        <v>147</v>
      </c>
      <c r="M16" s="74"/>
      <c r="N16" s="74"/>
      <c r="O16" s="74"/>
      <c r="P16" s="74"/>
      <c r="Q16" s="74"/>
      <c r="R16" s="74"/>
      <c r="S16" s="74"/>
      <c r="T16" s="74"/>
      <c r="U16" s="74"/>
      <c r="V16" s="74"/>
      <c r="W16" s="75"/>
    </row>
    <row r="17" spans="1:23" ht="14.25" customHeight="1">
      <c r="A17" s="60"/>
      <c r="B17" s="61"/>
      <c r="C17" s="61"/>
      <c r="D17" s="42"/>
      <c r="E17" s="42"/>
      <c r="F17" s="42"/>
      <c r="G17" s="42"/>
      <c r="H17" s="46"/>
      <c r="I17" s="47"/>
      <c r="J17" s="47"/>
      <c r="K17" s="48"/>
      <c r="L17" s="76"/>
      <c r="M17" s="77"/>
      <c r="N17" s="77"/>
      <c r="O17" s="77"/>
      <c r="P17" s="77"/>
      <c r="Q17" s="77"/>
      <c r="R17" s="77"/>
      <c r="S17" s="77"/>
      <c r="T17" s="77"/>
      <c r="U17" s="77"/>
      <c r="V17" s="77"/>
      <c r="W17" s="78"/>
    </row>
    <row r="18" spans="1:23" ht="13.5" customHeight="1">
      <c r="A18" s="60" t="s">
        <v>148</v>
      </c>
      <c r="B18" s="61"/>
      <c r="C18" s="61"/>
      <c r="D18" s="72" t="s">
        <v>162</v>
      </c>
      <c r="E18" s="49"/>
      <c r="F18" s="49"/>
      <c r="G18" s="49"/>
      <c r="H18" s="49"/>
      <c r="I18" s="49"/>
      <c r="J18" s="49"/>
      <c r="K18" s="49"/>
      <c r="L18" s="49"/>
      <c r="M18" s="49"/>
      <c r="N18" s="49"/>
      <c r="O18" s="49"/>
      <c r="P18" s="49"/>
      <c r="Q18" s="49"/>
      <c r="R18" s="49"/>
      <c r="S18" s="49"/>
      <c r="T18" s="49"/>
      <c r="U18" s="49"/>
      <c r="V18" s="49"/>
      <c r="W18" s="50"/>
    </row>
    <row r="19" spans="1:23" ht="13.5" customHeight="1">
      <c r="A19" s="60"/>
      <c r="B19" s="61"/>
      <c r="C19" s="61"/>
      <c r="D19" s="49"/>
      <c r="E19" s="49"/>
      <c r="F19" s="49"/>
      <c r="G19" s="49"/>
      <c r="H19" s="49"/>
      <c r="I19" s="49"/>
      <c r="J19" s="49"/>
      <c r="K19" s="49"/>
      <c r="L19" s="49"/>
      <c r="M19" s="49"/>
      <c r="N19" s="49"/>
      <c r="O19" s="49"/>
      <c r="P19" s="49"/>
      <c r="Q19" s="49"/>
      <c r="R19" s="49"/>
      <c r="S19" s="49"/>
      <c r="T19" s="49"/>
      <c r="U19" s="49"/>
      <c r="V19" s="49"/>
      <c r="W19" s="50"/>
    </row>
    <row r="20" spans="1:23" ht="13.5" customHeight="1">
      <c r="A20" s="60" t="s">
        <v>73</v>
      </c>
      <c r="B20" s="61"/>
      <c r="C20" s="61"/>
      <c r="D20" s="58" t="s">
        <v>150</v>
      </c>
      <c r="E20" s="58"/>
      <c r="F20" s="58"/>
      <c r="G20" s="58"/>
      <c r="H20" s="58"/>
      <c r="I20" s="58"/>
      <c r="J20" s="58"/>
      <c r="K20" s="58"/>
      <c r="L20" s="58"/>
      <c r="M20" s="58"/>
      <c r="N20" s="58"/>
      <c r="O20" s="58"/>
      <c r="P20" s="58"/>
      <c r="Q20" s="58"/>
      <c r="R20" s="58"/>
      <c r="S20" s="58"/>
      <c r="T20" s="58"/>
      <c r="U20" s="58"/>
      <c r="V20" s="58"/>
      <c r="W20" s="59"/>
    </row>
    <row r="21" spans="1:23" ht="13.5" customHeight="1">
      <c r="A21" s="60"/>
      <c r="B21" s="61"/>
      <c r="C21" s="61"/>
      <c r="D21" s="58"/>
      <c r="E21" s="58"/>
      <c r="F21" s="58"/>
      <c r="G21" s="58"/>
      <c r="H21" s="58"/>
      <c r="I21" s="58"/>
      <c r="J21" s="58"/>
      <c r="K21" s="58"/>
      <c r="L21" s="58"/>
      <c r="M21" s="58"/>
      <c r="N21" s="58"/>
      <c r="O21" s="58"/>
      <c r="P21" s="58"/>
      <c r="Q21" s="58"/>
      <c r="R21" s="58"/>
      <c r="S21" s="58"/>
      <c r="T21" s="58"/>
      <c r="U21" s="58"/>
      <c r="V21" s="58"/>
      <c r="W21" s="59"/>
    </row>
    <row r="22" spans="1:23" ht="13.5" customHeight="1">
      <c r="A22" s="52" t="s">
        <v>74</v>
      </c>
      <c r="B22" s="53"/>
      <c r="C22" s="54"/>
      <c r="D22" s="49"/>
      <c r="E22" s="49"/>
      <c r="F22" s="49"/>
      <c r="G22" s="49"/>
      <c r="H22" s="49"/>
      <c r="I22" s="49"/>
      <c r="J22" s="49"/>
      <c r="K22" s="49"/>
      <c r="L22" s="49"/>
      <c r="M22" s="49"/>
      <c r="N22" s="49"/>
      <c r="O22" s="49"/>
      <c r="P22" s="49"/>
      <c r="Q22" s="49"/>
      <c r="R22" s="49"/>
      <c r="S22" s="49"/>
      <c r="T22" s="49"/>
      <c r="U22" s="49"/>
      <c r="V22" s="49"/>
      <c r="W22" s="50"/>
    </row>
    <row r="23" spans="1:23" ht="13.5" customHeight="1">
      <c r="A23" s="55"/>
      <c r="B23" s="56"/>
      <c r="C23" s="57"/>
      <c r="D23" s="49"/>
      <c r="E23" s="49"/>
      <c r="F23" s="49"/>
      <c r="G23" s="49"/>
      <c r="H23" s="49"/>
      <c r="I23" s="49"/>
      <c r="J23" s="49"/>
      <c r="K23" s="49"/>
      <c r="L23" s="49"/>
      <c r="M23" s="49"/>
      <c r="N23" s="49"/>
      <c r="O23" s="49"/>
      <c r="P23" s="49"/>
      <c r="Q23" s="49"/>
      <c r="R23" s="49"/>
      <c r="S23" s="49"/>
      <c r="T23" s="49"/>
      <c r="U23" s="49"/>
      <c r="V23" s="49"/>
      <c r="W23" s="50"/>
    </row>
    <row r="24" spans="1:23" ht="13.5" customHeight="1">
      <c r="A24" s="52" t="s">
        <v>75</v>
      </c>
      <c r="B24" s="53"/>
      <c r="C24" s="54"/>
      <c r="D24" s="49"/>
      <c r="E24" s="49"/>
      <c r="F24" s="49"/>
      <c r="G24" s="49"/>
      <c r="H24" s="49"/>
      <c r="I24" s="49"/>
      <c r="J24" s="49"/>
      <c r="K24" s="49"/>
      <c r="L24" s="49"/>
      <c r="M24" s="49"/>
      <c r="N24" s="49"/>
      <c r="O24" s="49"/>
      <c r="P24" s="49"/>
      <c r="Q24" s="49"/>
      <c r="R24" s="49"/>
      <c r="S24" s="49"/>
      <c r="T24" s="49"/>
      <c r="U24" s="49"/>
      <c r="V24" s="49"/>
      <c r="W24" s="50"/>
    </row>
    <row r="25" spans="1:23" ht="13.5" customHeight="1">
      <c r="A25" s="55"/>
      <c r="B25" s="56"/>
      <c r="C25" s="57"/>
      <c r="D25" s="49"/>
      <c r="E25" s="49"/>
      <c r="F25" s="49"/>
      <c r="G25" s="49"/>
      <c r="H25" s="49"/>
      <c r="I25" s="49"/>
      <c r="J25" s="49"/>
      <c r="K25" s="49"/>
      <c r="L25" s="49"/>
      <c r="M25" s="49"/>
      <c r="N25" s="49"/>
      <c r="O25" s="49"/>
      <c r="P25" s="49"/>
      <c r="Q25" s="49"/>
      <c r="R25" s="49"/>
      <c r="S25" s="49"/>
      <c r="T25" s="49"/>
      <c r="U25" s="49"/>
      <c r="V25" s="49"/>
      <c r="W25" s="50"/>
    </row>
  </sheetData>
  <mergeCells count="51">
    <mergeCell ref="A1:W4"/>
    <mergeCell ref="D7:G7"/>
    <mergeCell ref="D8:G8"/>
    <mergeCell ref="L8:W8"/>
    <mergeCell ref="H7:K7"/>
    <mergeCell ref="L7:W7"/>
    <mergeCell ref="H8:K8"/>
    <mergeCell ref="B9:C9"/>
    <mergeCell ref="B10:C10"/>
    <mergeCell ref="D9:G9"/>
    <mergeCell ref="L9:W9"/>
    <mergeCell ref="H9:K9"/>
    <mergeCell ref="D10:G10"/>
    <mergeCell ref="H10:K10"/>
    <mergeCell ref="L10:W10"/>
    <mergeCell ref="B12:C12"/>
    <mergeCell ref="D12:G12"/>
    <mergeCell ref="L12:W12"/>
    <mergeCell ref="H12:K12"/>
    <mergeCell ref="B11:C11"/>
    <mergeCell ref="D11:G11"/>
    <mergeCell ref="H11:K11"/>
    <mergeCell ref="L11:W11"/>
    <mergeCell ref="L15:W15"/>
    <mergeCell ref="H15:K15"/>
    <mergeCell ref="D13:G13"/>
    <mergeCell ref="L13:W13"/>
    <mergeCell ref="H13:K13"/>
    <mergeCell ref="L14:W14"/>
    <mergeCell ref="H14:K14"/>
    <mergeCell ref="A22:C23"/>
    <mergeCell ref="D22:W23"/>
    <mergeCell ref="D16:G17"/>
    <mergeCell ref="H16:K17"/>
    <mergeCell ref="L16:W17"/>
    <mergeCell ref="A24:C25"/>
    <mergeCell ref="D24:W25"/>
    <mergeCell ref="N5:W5"/>
    <mergeCell ref="D20:W21"/>
    <mergeCell ref="A16:C17"/>
    <mergeCell ref="A20:C21"/>
    <mergeCell ref="A18:C19"/>
    <mergeCell ref="D18:W19"/>
    <mergeCell ref="D14:G14"/>
    <mergeCell ref="D15:G15"/>
    <mergeCell ref="A7:C7"/>
    <mergeCell ref="A13:C13"/>
    <mergeCell ref="A14:C14"/>
    <mergeCell ref="A15:C15"/>
    <mergeCell ref="A8:A12"/>
    <mergeCell ref="B8:C8"/>
  </mergeCells>
  <phoneticPr fontId="6"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W27"/>
  <sheetViews>
    <sheetView workbookViewId="0">
      <selection activeCell="M31" sqref="M31:M32"/>
    </sheetView>
  </sheetViews>
  <sheetFormatPr defaultColWidth="9" defaultRowHeight="13.5"/>
  <cols>
    <col min="1" max="1" width="9.75" customWidth="1"/>
    <col min="2" max="2" width="10.875" customWidth="1"/>
    <col min="3" max="3" width="6.625" customWidth="1"/>
    <col min="4" max="7" width="5.625" customWidth="1"/>
    <col min="8" max="8" width="5.875" customWidth="1"/>
    <col min="9" max="12" width="5.625" customWidth="1"/>
    <col min="13" max="13" width="14.75" customWidth="1"/>
    <col min="14" max="14" width="17.125" customWidth="1"/>
    <col min="15" max="15" width="6" customWidth="1"/>
    <col min="16" max="16" width="3.25" customWidth="1"/>
    <col min="17" max="17" width="4" customWidth="1"/>
    <col min="18" max="18" width="3.625" customWidth="1"/>
    <col min="19" max="20" width="4.875" customWidth="1"/>
    <col min="21" max="21" width="5.5" customWidth="1"/>
    <col min="22" max="22" width="10.625" customWidth="1"/>
    <col min="23" max="23" width="5.25" customWidth="1"/>
  </cols>
  <sheetData>
    <row r="1" spans="1:23">
      <c r="A1" s="66" t="s">
        <v>153</v>
      </c>
      <c r="B1" s="67"/>
      <c r="C1" s="67"/>
      <c r="D1" s="67"/>
      <c r="E1" s="67"/>
      <c r="F1" s="67"/>
      <c r="G1" s="67"/>
      <c r="H1" s="67"/>
      <c r="I1" s="67"/>
      <c r="J1" s="67"/>
      <c r="K1" s="67"/>
      <c r="L1" s="67"/>
      <c r="M1" s="67"/>
      <c r="N1" s="67"/>
      <c r="O1" s="67"/>
      <c r="P1" s="67"/>
      <c r="Q1" s="67"/>
      <c r="R1" s="67"/>
      <c r="S1" s="67"/>
      <c r="T1" s="67"/>
      <c r="U1" s="67"/>
      <c r="V1" s="67"/>
      <c r="W1" s="68"/>
    </row>
    <row r="2" spans="1:23">
      <c r="A2" s="69"/>
      <c r="B2" s="70"/>
      <c r="C2" s="70"/>
      <c r="D2" s="70"/>
      <c r="E2" s="70"/>
      <c r="F2" s="70"/>
      <c r="G2" s="70"/>
      <c r="H2" s="70"/>
      <c r="I2" s="70"/>
      <c r="J2" s="70"/>
      <c r="K2" s="70"/>
      <c r="L2" s="70"/>
      <c r="M2" s="70"/>
      <c r="N2" s="70"/>
      <c r="O2" s="70"/>
      <c r="P2" s="70"/>
      <c r="Q2" s="70"/>
      <c r="R2" s="70"/>
      <c r="S2" s="70"/>
      <c r="T2" s="70"/>
      <c r="U2" s="70"/>
      <c r="V2" s="70"/>
      <c r="W2" s="71"/>
    </row>
    <row r="3" spans="1:23" ht="13.5" customHeight="1">
      <c r="A3" s="69"/>
      <c r="B3" s="70"/>
      <c r="C3" s="70"/>
      <c r="D3" s="70"/>
      <c r="E3" s="70"/>
      <c r="F3" s="70"/>
      <c r="G3" s="70"/>
      <c r="H3" s="70"/>
      <c r="I3" s="70"/>
      <c r="J3" s="70"/>
      <c r="K3" s="70"/>
      <c r="L3" s="70"/>
      <c r="M3" s="70"/>
      <c r="N3" s="70"/>
      <c r="O3" s="70"/>
      <c r="P3" s="70"/>
      <c r="Q3" s="70"/>
      <c r="R3" s="70"/>
      <c r="S3" s="70"/>
      <c r="T3" s="70"/>
      <c r="U3" s="70"/>
      <c r="V3" s="70"/>
      <c r="W3" s="71"/>
    </row>
    <row r="4" spans="1:23" ht="33.75" customHeight="1">
      <c r="A4" s="69"/>
      <c r="B4" s="70"/>
      <c r="C4" s="70"/>
      <c r="D4" s="70"/>
      <c r="E4" s="70"/>
      <c r="F4" s="70"/>
      <c r="G4" s="70"/>
      <c r="H4" s="70"/>
      <c r="I4" s="70"/>
      <c r="J4" s="70"/>
      <c r="K4" s="70"/>
      <c r="L4" s="70"/>
      <c r="M4" s="70"/>
      <c r="N4" s="70"/>
      <c r="O4" s="70"/>
      <c r="P4" s="70"/>
      <c r="Q4" s="70"/>
      <c r="R4" s="70"/>
      <c r="S4" s="70"/>
      <c r="T4" s="70"/>
      <c r="U4" s="70"/>
      <c r="V4" s="70"/>
      <c r="W4" s="71"/>
    </row>
    <row r="5" spans="1:23" s="25" customFormat="1" ht="33.75" customHeight="1">
      <c r="A5" s="26"/>
      <c r="B5" s="27"/>
      <c r="C5" s="27"/>
      <c r="D5" s="27"/>
      <c r="E5" s="27"/>
      <c r="F5" s="27"/>
      <c r="G5" s="27"/>
      <c r="H5" s="27"/>
      <c r="I5" s="27"/>
      <c r="J5" s="27"/>
      <c r="K5" s="27"/>
      <c r="L5" s="27"/>
      <c r="M5" s="27"/>
      <c r="N5" s="33" t="s">
        <v>133</v>
      </c>
      <c r="O5" s="33"/>
      <c r="P5" s="33"/>
      <c r="Q5" s="33"/>
      <c r="R5" s="33"/>
      <c r="S5" s="33"/>
      <c r="T5" s="33"/>
      <c r="U5" s="33"/>
      <c r="V5" s="33"/>
      <c r="W5" s="34"/>
    </row>
    <row r="6" spans="1:23" s="25" customFormat="1" ht="22.5" customHeight="1">
      <c r="A6" s="26"/>
      <c r="B6" s="27"/>
      <c r="C6" s="27"/>
      <c r="D6" s="27"/>
      <c r="E6" s="27"/>
      <c r="F6" s="27"/>
      <c r="G6" s="27"/>
      <c r="H6" s="27"/>
      <c r="I6" s="27"/>
      <c r="J6" s="27"/>
      <c r="K6" s="27"/>
      <c r="L6" s="27"/>
      <c r="M6" s="27"/>
      <c r="N6" s="27"/>
      <c r="O6" s="27"/>
      <c r="P6" s="29" t="s">
        <v>134</v>
      </c>
      <c r="Q6" s="29"/>
      <c r="R6" s="29" t="s">
        <v>135</v>
      </c>
      <c r="S6" s="29"/>
      <c r="T6" s="29" t="s">
        <v>136</v>
      </c>
      <c r="U6" s="27"/>
      <c r="V6" s="27"/>
      <c r="W6" s="28"/>
    </row>
    <row r="7" spans="1:23" ht="33.75" customHeight="1">
      <c r="A7" s="63" t="s">
        <v>86</v>
      </c>
      <c r="B7" s="64"/>
      <c r="C7" s="65"/>
      <c r="D7" s="35" t="s">
        <v>87</v>
      </c>
      <c r="E7" s="36"/>
      <c r="F7" s="36"/>
      <c r="G7" s="62"/>
      <c r="H7" s="30" t="s">
        <v>88</v>
      </c>
      <c r="I7" s="31"/>
      <c r="J7" s="31"/>
      <c r="K7" s="32"/>
      <c r="L7" s="35" t="s">
        <v>89</v>
      </c>
      <c r="M7" s="36"/>
      <c r="N7" s="36"/>
      <c r="O7" s="36"/>
      <c r="P7" s="36"/>
      <c r="Q7" s="36"/>
      <c r="R7" s="36"/>
      <c r="S7" s="36"/>
      <c r="T7" s="36"/>
      <c r="U7" s="36"/>
      <c r="V7" s="36"/>
      <c r="W7" s="37"/>
    </row>
    <row r="8" spans="1:23" ht="22.5" customHeight="1">
      <c r="A8" s="79" t="s">
        <v>77</v>
      </c>
      <c r="B8" s="51" t="s">
        <v>78</v>
      </c>
      <c r="C8" s="51"/>
      <c r="D8" s="30">
        <f>'通用要求（一星及以上）'!C5</f>
        <v>4</v>
      </c>
      <c r="E8" s="31"/>
      <c r="F8" s="31"/>
      <c r="G8" s="32"/>
      <c r="H8" s="30">
        <f>'通用要求（一星及以上）'!G5</f>
        <v>0</v>
      </c>
      <c r="I8" s="31"/>
      <c r="J8" s="31"/>
      <c r="K8" s="32"/>
      <c r="L8" s="38" t="s">
        <v>90</v>
      </c>
      <c r="M8" s="39"/>
      <c r="N8" s="39"/>
      <c r="O8" s="39"/>
      <c r="P8" s="39"/>
      <c r="Q8" s="39"/>
      <c r="R8" s="39"/>
      <c r="S8" s="39"/>
      <c r="T8" s="39"/>
      <c r="U8" s="39"/>
      <c r="V8" s="39"/>
      <c r="W8" s="40"/>
    </row>
    <row r="9" spans="1:23" ht="27.75" customHeight="1">
      <c r="A9" s="80"/>
      <c r="B9" s="51" t="s">
        <v>79</v>
      </c>
      <c r="C9" s="51"/>
      <c r="D9" s="30">
        <f>'通用要求（一星及以上）'!E11+'通用要求（一星及以上）'!E12</f>
        <v>14</v>
      </c>
      <c r="E9" s="31"/>
      <c r="F9" s="31"/>
      <c r="G9" s="32"/>
      <c r="H9" s="30">
        <f>SUM('通用要求（一星及以上）'!G11,'通用要求（一星及以上）'!G12)</f>
        <v>0</v>
      </c>
      <c r="I9" s="31"/>
      <c r="J9" s="31"/>
      <c r="K9" s="32"/>
      <c r="L9" s="38" t="s">
        <v>90</v>
      </c>
      <c r="M9" s="39"/>
      <c r="N9" s="39"/>
      <c r="O9" s="39"/>
      <c r="P9" s="39"/>
      <c r="Q9" s="39"/>
      <c r="R9" s="39"/>
      <c r="S9" s="39"/>
      <c r="T9" s="39"/>
      <c r="U9" s="39"/>
      <c r="V9" s="39"/>
      <c r="W9" s="40"/>
    </row>
    <row r="10" spans="1:23" ht="27.75" customHeight="1">
      <c r="A10" s="80"/>
      <c r="B10" s="51" t="s">
        <v>81</v>
      </c>
      <c r="C10" s="51"/>
      <c r="D10" s="30">
        <f>'通用要求（一星及以上）'!E23</f>
        <v>5</v>
      </c>
      <c r="E10" s="31"/>
      <c r="F10" s="31"/>
      <c r="G10" s="32"/>
      <c r="H10" s="30">
        <f>'通用要求（一星及以上）'!G23</f>
        <v>0</v>
      </c>
      <c r="I10" s="31"/>
      <c r="J10" s="31"/>
      <c r="K10" s="32"/>
      <c r="L10" s="38" t="s">
        <v>90</v>
      </c>
      <c r="M10" s="39"/>
      <c r="N10" s="39"/>
      <c r="O10" s="39"/>
      <c r="P10" s="39"/>
      <c r="Q10" s="39"/>
      <c r="R10" s="39"/>
      <c r="S10" s="39"/>
      <c r="T10" s="39"/>
      <c r="U10" s="39"/>
      <c r="V10" s="39"/>
      <c r="W10" s="40"/>
    </row>
    <row r="11" spans="1:23" ht="27.75" customHeight="1">
      <c r="A11" s="80"/>
      <c r="B11" s="51" t="s">
        <v>80</v>
      </c>
      <c r="C11" s="51"/>
      <c r="D11" s="30">
        <f>'通用要求（一星及以上）'!C32</f>
        <v>5</v>
      </c>
      <c r="E11" s="31"/>
      <c r="F11" s="31"/>
      <c r="G11" s="32"/>
      <c r="H11" s="30">
        <f>'通用要求（一星及以上）'!G32</f>
        <v>0</v>
      </c>
      <c r="I11" s="31"/>
      <c r="J11" s="31"/>
      <c r="K11" s="32"/>
      <c r="L11" s="38" t="s">
        <v>90</v>
      </c>
      <c r="M11" s="39"/>
      <c r="N11" s="39"/>
      <c r="O11" s="39"/>
      <c r="P11" s="39"/>
      <c r="Q11" s="39"/>
      <c r="R11" s="39"/>
      <c r="S11" s="39"/>
      <c r="T11" s="39"/>
      <c r="U11" s="39"/>
      <c r="V11" s="39"/>
      <c r="W11" s="40"/>
    </row>
    <row r="12" spans="1:23" ht="27" customHeight="1">
      <c r="A12" s="80"/>
      <c r="B12" s="51" t="s">
        <v>113</v>
      </c>
      <c r="C12" s="51"/>
      <c r="D12" s="82">
        <f>SUM(二星及以上专项!E3:E5)</f>
        <v>12</v>
      </c>
      <c r="E12" s="82"/>
      <c r="F12" s="82"/>
      <c r="G12" s="82"/>
      <c r="H12" s="82">
        <f>SUM(二星及以上专项!G3:G5)</f>
        <v>0</v>
      </c>
      <c r="I12" s="82"/>
      <c r="J12" s="82"/>
      <c r="K12" s="82"/>
      <c r="L12" s="38" t="s">
        <v>90</v>
      </c>
      <c r="M12" s="39"/>
      <c r="N12" s="39"/>
      <c r="O12" s="39"/>
      <c r="P12" s="39"/>
      <c r="Q12" s="39"/>
      <c r="R12" s="39"/>
      <c r="S12" s="39"/>
      <c r="T12" s="39"/>
      <c r="U12" s="39"/>
      <c r="V12" s="39"/>
      <c r="W12" s="40"/>
    </row>
    <row r="13" spans="1:23" ht="20.25" customHeight="1">
      <c r="A13" s="89"/>
      <c r="B13" s="51" t="s">
        <v>105</v>
      </c>
      <c r="C13" s="51"/>
      <c r="D13" s="82">
        <f>SUM(三星专项!E3:E5)</f>
        <v>18</v>
      </c>
      <c r="E13" s="82"/>
      <c r="F13" s="82"/>
      <c r="G13" s="82"/>
      <c r="H13" s="82">
        <f>SUM(三星专项!G3:G5)</f>
        <v>0</v>
      </c>
      <c r="I13" s="82"/>
      <c r="J13" s="82"/>
      <c r="K13" s="82"/>
      <c r="L13" s="38" t="s">
        <v>90</v>
      </c>
      <c r="M13" s="39"/>
      <c r="N13" s="39"/>
      <c r="O13" s="39"/>
      <c r="P13" s="39"/>
      <c r="Q13" s="39"/>
      <c r="R13" s="39"/>
      <c r="S13" s="39"/>
      <c r="T13" s="39"/>
      <c r="U13" s="39"/>
      <c r="V13" s="39"/>
      <c r="W13" s="40"/>
    </row>
    <row r="14" spans="1:23" ht="20.25" customHeight="1">
      <c r="A14" s="84" t="s">
        <v>115</v>
      </c>
      <c r="B14" s="85"/>
      <c r="C14" s="85"/>
      <c r="D14" s="82">
        <f>'通用要求（一星及以上）'!C13+'通用要求（一星及以上）'!C11</f>
        <v>50</v>
      </c>
      <c r="E14" s="82"/>
      <c r="F14" s="82"/>
      <c r="G14" s="82"/>
      <c r="H14" s="30">
        <f>SUM('通用要求（一星及以上）'!G11:G22)</f>
        <v>0</v>
      </c>
      <c r="I14" s="31"/>
      <c r="J14" s="31"/>
      <c r="K14" s="32"/>
      <c r="L14" s="38" t="s">
        <v>90</v>
      </c>
      <c r="M14" s="39"/>
      <c r="N14" s="39"/>
      <c r="O14" s="39"/>
      <c r="P14" s="39"/>
      <c r="Q14" s="39"/>
      <c r="R14" s="39"/>
      <c r="S14" s="39"/>
      <c r="T14" s="39"/>
      <c r="U14" s="39"/>
      <c r="V14" s="39"/>
      <c r="W14" s="40"/>
    </row>
    <row r="15" spans="1:23" ht="18.75" customHeight="1">
      <c r="A15" s="84" t="s">
        <v>83</v>
      </c>
      <c r="B15" s="85"/>
      <c r="C15" s="85"/>
      <c r="D15" s="82" t="s">
        <v>106</v>
      </c>
      <c r="E15" s="82"/>
      <c r="F15" s="82"/>
      <c r="G15" s="82"/>
      <c r="H15" s="30">
        <f>SUM('通用要求（一星及以上）'!H5:H36)</f>
        <v>0</v>
      </c>
      <c r="I15" s="31"/>
      <c r="J15" s="31"/>
      <c r="K15" s="32"/>
      <c r="L15" s="38" t="s">
        <v>90</v>
      </c>
      <c r="M15" s="39"/>
      <c r="N15" s="39"/>
      <c r="O15" s="39"/>
      <c r="P15" s="39"/>
      <c r="Q15" s="39"/>
      <c r="R15" s="39"/>
      <c r="S15" s="39"/>
      <c r="T15" s="39"/>
      <c r="U15" s="39"/>
      <c r="V15" s="39"/>
      <c r="W15" s="40"/>
    </row>
    <row r="16" spans="1:23" ht="18.75" customHeight="1">
      <c r="A16" s="84" t="s">
        <v>84</v>
      </c>
      <c r="B16" s="85"/>
      <c r="C16" s="85"/>
      <c r="D16" s="83" t="s">
        <v>107</v>
      </c>
      <c r="E16" s="83"/>
      <c r="F16" s="83"/>
      <c r="G16" s="83"/>
      <c r="H16" s="30">
        <f>SUM(二星及以上专项!H3)</f>
        <v>0</v>
      </c>
      <c r="I16" s="31"/>
      <c r="J16" s="31"/>
      <c r="K16" s="32"/>
      <c r="L16" s="38" t="s">
        <v>90</v>
      </c>
      <c r="M16" s="39"/>
      <c r="N16" s="39"/>
      <c r="O16" s="39"/>
      <c r="P16" s="39"/>
      <c r="Q16" s="39"/>
      <c r="R16" s="39"/>
      <c r="S16" s="39"/>
      <c r="T16" s="39"/>
      <c r="U16" s="39"/>
      <c r="V16" s="39"/>
      <c r="W16" s="40"/>
    </row>
    <row r="17" spans="1:23" ht="14.25" customHeight="1">
      <c r="A17" s="86" t="s">
        <v>85</v>
      </c>
      <c r="B17" s="87"/>
      <c r="C17" s="88"/>
      <c r="D17" s="83" t="s">
        <v>108</v>
      </c>
      <c r="E17" s="83"/>
      <c r="F17" s="83"/>
      <c r="G17" s="83"/>
      <c r="H17" s="30">
        <f>三星专项!H3</f>
        <v>0</v>
      </c>
      <c r="I17" s="31"/>
      <c r="J17" s="31"/>
      <c r="K17" s="32"/>
      <c r="L17" s="38" t="s">
        <v>90</v>
      </c>
      <c r="M17" s="39"/>
      <c r="N17" s="39"/>
      <c r="O17" s="39"/>
      <c r="P17" s="39"/>
      <c r="Q17" s="39"/>
      <c r="R17" s="39"/>
      <c r="S17" s="39"/>
      <c r="T17" s="39"/>
      <c r="U17" s="39"/>
      <c r="V17" s="39"/>
      <c r="W17" s="40"/>
    </row>
    <row r="18" spans="1:23" ht="13.5" customHeight="1">
      <c r="A18" s="60" t="s">
        <v>76</v>
      </c>
      <c r="B18" s="61"/>
      <c r="C18" s="61"/>
      <c r="D18" s="42" t="s">
        <v>109</v>
      </c>
      <c r="E18" s="42"/>
      <c r="F18" s="42"/>
      <c r="G18" s="42"/>
      <c r="H18" s="43">
        <f>SUM(H15:K17)</f>
        <v>0</v>
      </c>
      <c r="I18" s="44"/>
      <c r="J18" s="44"/>
      <c r="K18" s="45"/>
      <c r="L18" s="73" t="s">
        <v>91</v>
      </c>
      <c r="M18" s="74"/>
      <c r="N18" s="74"/>
      <c r="O18" s="74"/>
      <c r="P18" s="74"/>
      <c r="Q18" s="74"/>
      <c r="R18" s="74"/>
      <c r="S18" s="74"/>
      <c r="T18" s="74"/>
      <c r="U18" s="74"/>
      <c r="V18" s="74"/>
      <c r="W18" s="75"/>
    </row>
    <row r="19" spans="1:23" ht="13.5" customHeight="1">
      <c r="A19" s="60"/>
      <c r="B19" s="61"/>
      <c r="C19" s="61"/>
      <c r="D19" s="42"/>
      <c r="E19" s="42"/>
      <c r="F19" s="42"/>
      <c r="G19" s="42"/>
      <c r="H19" s="46"/>
      <c r="I19" s="47"/>
      <c r="J19" s="47"/>
      <c r="K19" s="48"/>
      <c r="L19" s="76"/>
      <c r="M19" s="77"/>
      <c r="N19" s="77"/>
      <c r="O19" s="77"/>
      <c r="P19" s="77"/>
      <c r="Q19" s="77"/>
      <c r="R19" s="77"/>
      <c r="S19" s="77"/>
      <c r="T19" s="77"/>
      <c r="U19" s="77"/>
      <c r="V19" s="77"/>
      <c r="W19" s="78"/>
    </row>
    <row r="20" spans="1:23" ht="13.5" customHeight="1">
      <c r="A20" s="60" t="s">
        <v>82</v>
      </c>
      <c r="B20" s="61"/>
      <c r="C20" s="61"/>
      <c r="D20" s="72" t="s">
        <v>116</v>
      </c>
      <c r="E20" s="49"/>
      <c r="F20" s="49"/>
      <c r="G20" s="49"/>
      <c r="H20" s="49"/>
      <c r="I20" s="49"/>
      <c r="J20" s="49"/>
      <c r="K20" s="49"/>
      <c r="L20" s="49"/>
      <c r="M20" s="49"/>
      <c r="N20" s="49"/>
      <c r="O20" s="49"/>
      <c r="P20" s="49"/>
      <c r="Q20" s="49"/>
      <c r="R20" s="49"/>
      <c r="S20" s="49"/>
      <c r="T20" s="49"/>
      <c r="U20" s="49"/>
      <c r="V20" s="49"/>
      <c r="W20" s="50"/>
    </row>
    <row r="21" spans="1:23" ht="13.5" customHeight="1">
      <c r="A21" s="60"/>
      <c r="B21" s="61"/>
      <c r="C21" s="61"/>
      <c r="D21" s="49"/>
      <c r="E21" s="49"/>
      <c r="F21" s="49"/>
      <c r="G21" s="49"/>
      <c r="H21" s="49"/>
      <c r="I21" s="49"/>
      <c r="J21" s="49"/>
      <c r="K21" s="49"/>
      <c r="L21" s="49"/>
      <c r="M21" s="49"/>
      <c r="N21" s="49"/>
      <c r="O21" s="49"/>
      <c r="P21" s="49"/>
      <c r="Q21" s="49"/>
      <c r="R21" s="49"/>
      <c r="S21" s="49"/>
      <c r="T21" s="49"/>
      <c r="U21" s="49"/>
      <c r="V21" s="49"/>
      <c r="W21" s="50"/>
    </row>
    <row r="22" spans="1:23" ht="13.5" customHeight="1">
      <c r="A22" s="60" t="s">
        <v>73</v>
      </c>
      <c r="B22" s="61"/>
      <c r="C22" s="61"/>
      <c r="D22" s="58" t="s">
        <v>114</v>
      </c>
      <c r="E22" s="58"/>
      <c r="F22" s="58"/>
      <c r="G22" s="58"/>
      <c r="H22" s="58"/>
      <c r="I22" s="58"/>
      <c r="J22" s="58"/>
      <c r="K22" s="58"/>
      <c r="L22" s="58"/>
      <c r="M22" s="58"/>
      <c r="N22" s="58"/>
      <c r="O22" s="58"/>
      <c r="P22" s="58"/>
      <c r="Q22" s="58"/>
      <c r="R22" s="58"/>
      <c r="S22" s="58"/>
      <c r="T22" s="58"/>
      <c r="U22" s="58"/>
      <c r="V22" s="58"/>
      <c r="W22" s="59"/>
    </row>
    <row r="23" spans="1:23" ht="13.5" customHeight="1">
      <c r="A23" s="60"/>
      <c r="B23" s="61"/>
      <c r="C23" s="61"/>
      <c r="D23" s="58"/>
      <c r="E23" s="58"/>
      <c r="F23" s="58"/>
      <c r="G23" s="58"/>
      <c r="H23" s="58"/>
      <c r="I23" s="58"/>
      <c r="J23" s="58"/>
      <c r="K23" s="58"/>
      <c r="L23" s="58"/>
      <c r="M23" s="58"/>
      <c r="N23" s="58"/>
      <c r="O23" s="58"/>
      <c r="P23" s="58"/>
      <c r="Q23" s="58"/>
      <c r="R23" s="58"/>
      <c r="S23" s="58"/>
      <c r="T23" s="58"/>
      <c r="U23" s="58"/>
      <c r="V23" s="58"/>
      <c r="W23" s="59"/>
    </row>
    <row r="24" spans="1:23" ht="13.5" customHeight="1">
      <c r="A24" s="52" t="s">
        <v>74</v>
      </c>
      <c r="B24" s="53"/>
      <c r="C24" s="54"/>
      <c r="D24" s="49"/>
      <c r="E24" s="49"/>
      <c r="F24" s="49"/>
      <c r="G24" s="49"/>
      <c r="H24" s="49"/>
      <c r="I24" s="49"/>
      <c r="J24" s="49"/>
      <c r="K24" s="49"/>
      <c r="L24" s="49"/>
      <c r="M24" s="49"/>
      <c r="N24" s="49"/>
      <c r="O24" s="49"/>
      <c r="P24" s="49"/>
      <c r="Q24" s="49"/>
      <c r="R24" s="49"/>
      <c r="S24" s="49"/>
      <c r="T24" s="49"/>
      <c r="U24" s="49"/>
      <c r="V24" s="49"/>
      <c r="W24" s="50"/>
    </row>
    <row r="25" spans="1:23" ht="13.5" customHeight="1">
      <c r="A25" s="55"/>
      <c r="B25" s="56"/>
      <c r="C25" s="57"/>
      <c r="D25" s="49"/>
      <c r="E25" s="49"/>
      <c r="F25" s="49"/>
      <c r="G25" s="49"/>
      <c r="H25" s="49"/>
      <c r="I25" s="49"/>
      <c r="J25" s="49"/>
      <c r="K25" s="49"/>
      <c r="L25" s="49"/>
      <c r="M25" s="49"/>
      <c r="N25" s="49"/>
      <c r="O25" s="49"/>
      <c r="P25" s="49"/>
      <c r="Q25" s="49"/>
      <c r="R25" s="49"/>
      <c r="S25" s="49"/>
      <c r="T25" s="49"/>
      <c r="U25" s="49"/>
      <c r="V25" s="49"/>
      <c r="W25" s="50"/>
    </row>
    <row r="26" spans="1:23" ht="13.5" customHeight="1">
      <c r="A26" s="52" t="s">
        <v>75</v>
      </c>
      <c r="B26" s="53"/>
      <c r="C26" s="54"/>
      <c r="D26" s="49"/>
      <c r="E26" s="49"/>
      <c r="F26" s="49"/>
      <c r="G26" s="49"/>
      <c r="H26" s="49"/>
      <c r="I26" s="49"/>
      <c r="J26" s="49"/>
      <c r="K26" s="49"/>
      <c r="L26" s="49"/>
      <c r="M26" s="49"/>
      <c r="N26" s="49"/>
      <c r="O26" s="49"/>
      <c r="P26" s="49"/>
      <c r="Q26" s="49"/>
      <c r="R26" s="49"/>
      <c r="S26" s="49"/>
      <c r="T26" s="49"/>
      <c r="U26" s="49"/>
      <c r="V26" s="49"/>
      <c r="W26" s="50"/>
    </row>
    <row r="27" spans="1:23" ht="13.5" customHeight="1">
      <c r="A27" s="55"/>
      <c r="B27" s="56"/>
      <c r="C27" s="57"/>
      <c r="D27" s="49"/>
      <c r="E27" s="49"/>
      <c r="F27" s="49"/>
      <c r="G27" s="49"/>
      <c r="H27" s="49"/>
      <c r="I27" s="49"/>
      <c r="J27" s="49"/>
      <c r="K27" s="49"/>
      <c r="L27" s="49"/>
      <c r="M27" s="49"/>
      <c r="N27" s="49"/>
      <c r="O27" s="49"/>
      <c r="P27" s="49"/>
      <c r="Q27" s="49"/>
      <c r="R27" s="49"/>
      <c r="S27" s="49"/>
      <c r="T27" s="49"/>
      <c r="U27" s="49"/>
      <c r="V27" s="49"/>
      <c r="W27" s="50"/>
    </row>
  </sheetData>
  <mergeCells count="59">
    <mergeCell ref="D18:G19"/>
    <mergeCell ref="H18:K19"/>
    <mergeCell ref="L18:W19"/>
    <mergeCell ref="H17:K17"/>
    <mergeCell ref="D15:G15"/>
    <mergeCell ref="D16:G16"/>
    <mergeCell ref="B10:C10"/>
    <mergeCell ref="L7:W7"/>
    <mergeCell ref="L15:W15"/>
    <mergeCell ref="L16:W16"/>
    <mergeCell ref="L17:W17"/>
    <mergeCell ref="L13:W13"/>
    <mergeCell ref="L14:W14"/>
    <mergeCell ref="B11:C11"/>
    <mergeCell ref="D11:G11"/>
    <mergeCell ref="H11:K11"/>
    <mergeCell ref="L11:W11"/>
    <mergeCell ref="H13:K13"/>
    <mergeCell ref="D12:G12"/>
    <mergeCell ref="D13:G13"/>
    <mergeCell ref="D14:G14"/>
    <mergeCell ref="L8:W8"/>
    <mergeCell ref="L9:W9"/>
    <mergeCell ref="L12:W12"/>
    <mergeCell ref="L10:W10"/>
    <mergeCell ref="H10:K10"/>
    <mergeCell ref="H14:K14"/>
    <mergeCell ref="H15:K15"/>
    <mergeCell ref="H16:K16"/>
    <mergeCell ref="D7:G7"/>
    <mergeCell ref="D8:G8"/>
    <mergeCell ref="H8:K8"/>
    <mergeCell ref="H9:K9"/>
    <mergeCell ref="H12:K12"/>
    <mergeCell ref="H7:K7"/>
    <mergeCell ref="D9:G9"/>
    <mergeCell ref="D10:G10"/>
    <mergeCell ref="A14:C14"/>
    <mergeCell ref="A15:C15"/>
    <mergeCell ref="A16:C16"/>
    <mergeCell ref="D17:G17"/>
    <mergeCell ref="B12:C12"/>
    <mergeCell ref="B13:C13"/>
    <mergeCell ref="N5:W5"/>
    <mergeCell ref="A1:W4"/>
    <mergeCell ref="D22:W23"/>
    <mergeCell ref="A18:C19"/>
    <mergeCell ref="D26:W27"/>
    <mergeCell ref="A24:C25"/>
    <mergeCell ref="A22:C23"/>
    <mergeCell ref="D24:W25"/>
    <mergeCell ref="A20:C21"/>
    <mergeCell ref="D20:W21"/>
    <mergeCell ref="A26:C27"/>
    <mergeCell ref="A17:C17"/>
    <mergeCell ref="A8:A13"/>
    <mergeCell ref="B8:C8"/>
    <mergeCell ref="B9:C9"/>
    <mergeCell ref="A7:C7"/>
  </mergeCells>
  <phoneticPr fontId="6"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H37"/>
  <sheetViews>
    <sheetView topLeftCell="A40" workbookViewId="0">
      <selection activeCell="M9" sqref="M9"/>
    </sheetView>
  </sheetViews>
  <sheetFormatPr defaultRowHeight="13.5"/>
  <cols>
    <col min="1" max="1" width="8.25" customWidth="1"/>
    <col min="2" max="2" width="8.125" customWidth="1"/>
    <col min="3" max="3" width="6" customWidth="1"/>
    <col min="4" max="4" width="18" customWidth="1"/>
    <col min="5" max="5" width="4.625" customWidth="1"/>
    <col min="6" max="6" width="32.125" customWidth="1"/>
  </cols>
  <sheetData>
    <row r="1" spans="1:8" ht="31.5" customHeight="1">
      <c r="A1" s="102" t="s">
        <v>163</v>
      </c>
      <c r="B1" s="103"/>
      <c r="C1" s="103"/>
      <c r="D1" s="103"/>
      <c r="E1" s="103"/>
      <c r="F1" s="103"/>
      <c r="G1" s="103"/>
      <c r="H1" s="103"/>
    </row>
    <row r="2" spans="1:8" ht="31.5" customHeight="1" thickBot="1">
      <c r="A2" s="104" t="s">
        <v>164</v>
      </c>
      <c r="B2" s="105"/>
      <c r="C2" s="105"/>
      <c r="D2" s="105"/>
      <c r="E2" s="105"/>
      <c r="F2" s="105"/>
      <c r="G2" s="105"/>
      <c r="H2" s="105"/>
    </row>
    <row r="3" spans="1:8">
      <c r="A3" s="17" t="s">
        <v>0</v>
      </c>
      <c r="B3" s="1" t="s">
        <v>1</v>
      </c>
      <c r="C3" s="90" t="s">
        <v>3</v>
      </c>
      <c r="D3" s="90" t="s">
        <v>4</v>
      </c>
      <c r="E3" s="90" t="s">
        <v>5</v>
      </c>
      <c r="F3" s="114" t="s">
        <v>6</v>
      </c>
      <c r="G3" s="113" t="s">
        <v>72</v>
      </c>
      <c r="H3" s="113" t="s">
        <v>110</v>
      </c>
    </row>
    <row r="4" spans="1:8" ht="14.25" thickBot="1">
      <c r="A4" s="19" t="s">
        <v>1</v>
      </c>
      <c r="B4" s="2" t="s">
        <v>2</v>
      </c>
      <c r="C4" s="91"/>
      <c r="D4" s="91"/>
      <c r="E4" s="91"/>
      <c r="F4" s="115"/>
      <c r="G4" s="113"/>
      <c r="H4" s="113"/>
    </row>
    <row r="5" spans="1:8" s="10" customFormat="1" ht="42" customHeight="1" thickBot="1">
      <c r="A5" s="90" t="s">
        <v>7</v>
      </c>
      <c r="B5" s="8" t="s">
        <v>8</v>
      </c>
      <c r="C5" s="9">
        <v>4</v>
      </c>
      <c r="D5" s="8" t="s">
        <v>9</v>
      </c>
      <c r="E5" s="9">
        <v>4</v>
      </c>
      <c r="F5" s="12" t="s">
        <v>117</v>
      </c>
      <c r="G5" s="15"/>
      <c r="H5" s="109">
        <f>SUM(G5:G10)</f>
        <v>0</v>
      </c>
    </row>
    <row r="6" spans="1:8" ht="34.5" customHeight="1" thickBot="1">
      <c r="A6" s="94"/>
      <c r="B6" s="96" t="s">
        <v>10</v>
      </c>
      <c r="C6" s="92">
        <v>6</v>
      </c>
      <c r="D6" s="4" t="s">
        <v>11</v>
      </c>
      <c r="E6" s="3">
        <v>1</v>
      </c>
      <c r="F6" s="13" t="s">
        <v>12</v>
      </c>
      <c r="G6" s="16"/>
      <c r="H6" s="110"/>
    </row>
    <row r="7" spans="1:8" ht="34.5" customHeight="1" thickBot="1">
      <c r="A7" s="94"/>
      <c r="B7" s="97"/>
      <c r="C7" s="95"/>
      <c r="D7" s="4" t="s">
        <v>13</v>
      </c>
      <c r="E7" s="3">
        <v>1</v>
      </c>
      <c r="F7" s="13" t="s">
        <v>14</v>
      </c>
      <c r="G7" s="16"/>
      <c r="H7" s="110"/>
    </row>
    <row r="8" spans="1:8" ht="27" customHeight="1" thickBot="1">
      <c r="A8" s="94"/>
      <c r="B8" s="97"/>
      <c r="C8" s="95"/>
      <c r="D8" s="4" t="s">
        <v>15</v>
      </c>
      <c r="E8" s="3">
        <v>1</v>
      </c>
      <c r="F8" s="13" t="s">
        <v>16</v>
      </c>
      <c r="G8" s="16"/>
      <c r="H8" s="110"/>
    </row>
    <row r="9" spans="1:8" ht="46.5" customHeight="1" thickBot="1">
      <c r="A9" s="94"/>
      <c r="B9" s="97"/>
      <c r="C9" s="95"/>
      <c r="D9" s="4" t="s">
        <v>17</v>
      </c>
      <c r="E9" s="3">
        <v>1</v>
      </c>
      <c r="F9" s="13" t="s">
        <v>18</v>
      </c>
      <c r="G9" s="16"/>
      <c r="H9" s="110"/>
    </row>
    <row r="10" spans="1:8" ht="53.25" customHeight="1" thickBot="1">
      <c r="A10" s="91"/>
      <c r="B10" s="98"/>
      <c r="C10" s="93"/>
      <c r="D10" s="4" t="s">
        <v>19</v>
      </c>
      <c r="E10" s="3">
        <v>2</v>
      </c>
      <c r="F10" s="13" t="s">
        <v>20</v>
      </c>
      <c r="G10" s="16"/>
      <c r="H10" s="111"/>
    </row>
    <row r="11" spans="1:8" ht="59.25" customHeight="1" thickBot="1">
      <c r="A11" s="18" t="s">
        <v>21</v>
      </c>
      <c r="B11" s="116" t="s">
        <v>8</v>
      </c>
      <c r="C11" s="92">
        <v>14</v>
      </c>
      <c r="D11" s="4" t="s">
        <v>23</v>
      </c>
      <c r="E11" s="3">
        <v>7</v>
      </c>
      <c r="F11" s="13" t="s">
        <v>24</v>
      </c>
      <c r="G11" s="16"/>
      <c r="H11" s="106">
        <f>SUM(G11:G22)</f>
        <v>0</v>
      </c>
    </row>
    <row r="12" spans="1:8" s="10" customFormat="1" ht="163.5" customHeight="1" thickBot="1">
      <c r="A12" s="11" t="s">
        <v>22</v>
      </c>
      <c r="B12" s="117"/>
      <c r="C12" s="93"/>
      <c r="D12" s="8" t="s">
        <v>25</v>
      </c>
      <c r="E12" s="9">
        <v>7</v>
      </c>
      <c r="F12" s="12" t="s">
        <v>69</v>
      </c>
      <c r="G12" s="15"/>
      <c r="H12" s="107"/>
    </row>
    <row r="13" spans="1:8" ht="36" customHeight="1" thickBot="1">
      <c r="A13" s="5"/>
      <c r="B13" s="96" t="s">
        <v>10</v>
      </c>
      <c r="C13" s="92">
        <v>36</v>
      </c>
      <c r="D13" s="4" t="s">
        <v>26</v>
      </c>
      <c r="E13" s="3">
        <v>3</v>
      </c>
      <c r="F13" s="13" t="s">
        <v>27</v>
      </c>
      <c r="G13" s="16"/>
      <c r="H13" s="107"/>
    </row>
    <row r="14" spans="1:8" ht="65.25" customHeight="1" thickBot="1">
      <c r="A14" s="5"/>
      <c r="B14" s="97"/>
      <c r="C14" s="95"/>
      <c r="D14" s="4" t="s">
        <v>28</v>
      </c>
      <c r="E14" s="3">
        <v>4</v>
      </c>
      <c r="F14" s="13" t="s">
        <v>29</v>
      </c>
      <c r="G14" s="16"/>
      <c r="H14" s="107"/>
    </row>
    <row r="15" spans="1:8" ht="53.25" customHeight="1" thickBot="1">
      <c r="A15" s="5"/>
      <c r="B15" s="97"/>
      <c r="C15" s="95"/>
      <c r="D15" s="4" t="s">
        <v>30</v>
      </c>
      <c r="E15" s="3">
        <v>2</v>
      </c>
      <c r="F15" s="13" t="s">
        <v>31</v>
      </c>
      <c r="G15" s="16"/>
      <c r="H15" s="107"/>
    </row>
    <row r="16" spans="1:8" ht="65.25" customHeight="1" thickBot="1">
      <c r="A16" s="5"/>
      <c r="B16" s="97"/>
      <c r="C16" s="95"/>
      <c r="D16" s="4" t="s">
        <v>32</v>
      </c>
      <c r="E16" s="3">
        <v>6</v>
      </c>
      <c r="F16" s="13" t="s">
        <v>33</v>
      </c>
      <c r="G16" s="16"/>
      <c r="H16" s="107"/>
    </row>
    <row r="17" spans="1:8" ht="129" customHeight="1" thickBot="1">
      <c r="A17" s="5"/>
      <c r="B17" s="97"/>
      <c r="C17" s="95"/>
      <c r="D17" s="4" t="s">
        <v>34</v>
      </c>
      <c r="E17" s="3">
        <v>4</v>
      </c>
      <c r="F17" s="13" t="s">
        <v>35</v>
      </c>
      <c r="G17" s="16"/>
      <c r="H17" s="107"/>
    </row>
    <row r="18" spans="1:8" ht="60.75" customHeight="1" thickBot="1">
      <c r="A18" s="5"/>
      <c r="B18" s="97"/>
      <c r="C18" s="95"/>
      <c r="D18" s="4" t="s">
        <v>36</v>
      </c>
      <c r="E18" s="3">
        <v>3</v>
      </c>
      <c r="F18" s="13" t="s">
        <v>37</v>
      </c>
      <c r="G18" s="16"/>
      <c r="H18" s="107"/>
    </row>
    <row r="19" spans="1:8" ht="14.25" thickBot="1">
      <c r="A19" s="5"/>
      <c r="B19" s="97"/>
      <c r="C19" s="95"/>
      <c r="D19" s="4" t="s">
        <v>38</v>
      </c>
      <c r="E19" s="3">
        <v>2</v>
      </c>
      <c r="F19" s="13" t="s">
        <v>39</v>
      </c>
      <c r="G19" s="16"/>
      <c r="H19" s="107"/>
    </row>
    <row r="20" spans="1:8" ht="152.25" customHeight="1" thickBot="1">
      <c r="A20" s="5"/>
      <c r="B20" s="97"/>
      <c r="C20" s="95"/>
      <c r="D20" s="4" t="s">
        <v>40</v>
      </c>
      <c r="E20" s="3">
        <v>5</v>
      </c>
      <c r="F20" s="13" t="s">
        <v>41</v>
      </c>
      <c r="G20" s="16"/>
      <c r="H20" s="107"/>
    </row>
    <row r="21" spans="1:8" ht="114" customHeight="1" thickBot="1">
      <c r="A21" s="5"/>
      <c r="B21" s="97"/>
      <c r="C21" s="95"/>
      <c r="D21" s="4" t="s">
        <v>42</v>
      </c>
      <c r="E21" s="3">
        <v>5</v>
      </c>
      <c r="F21" s="13" t="s">
        <v>43</v>
      </c>
      <c r="G21" s="16"/>
      <c r="H21" s="107"/>
    </row>
    <row r="22" spans="1:8" ht="54" customHeight="1" thickBot="1">
      <c r="A22" s="6"/>
      <c r="B22" s="98"/>
      <c r="C22" s="93"/>
      <c r="D22" s="4" t="s">
        <v>44</v>
      </c>
      <c r="E22" s="3">
        <v>2</v>
      </c>
      <c r="F22" s="13" t="s">
        <v>45</v>
      </c>
      <c r="G22" s="16"/>
      <c r="H22" s="108"/>
    </row>
    <row r="23" spans="1:8" s="10" customFormat="1" ht="60" customHeight="1" thickBot="1">
      <c r="A23" s="99" t="s">
        <v>46</v>
      </c>
      <c r="B23" s="8" t="s">
        <v>8</v>
      </c>
      <c r="C23" s="9">
        <v>5</v>
      </c>
      <c r="D23" s="8" t="s">
        <v>47</v>
      </c>
      <c r="E23" s="9">
        <v>5</v>
      </c>
      <c r="F23" s="12" t="s">
        <v>70</v>
      </c>
      <c r="G23" s="15"/>
      <c r="H23" s="109">
        <f>SUM(G23:G31)</f>
        <v>0</v>
      </c>
    </row>
    <row r="24" spans="1:8" ht="59.25" customHeight="1" thickBot="1">
      <c r="A24" s="100"/>
      <c r="B24" s="96" t="s">
        <v>10</v>
      </c>
      <c r="C24" s="92">
        <v>25</v>
      </c>
      <c r="D24" s="4" t="s">
        <v>48</v>
      </c>
      <c r="E24" s="3">
        <v>5</v>
      </c>
      <c r="F24" s="13" t="s">
        <v>118</v>
      </c>
      <c r="G24" s="16"/>
      <c r="H24" s="110"/>
    </row>
    <row r="25" spans="1:8" ht="89.25" customHeight="1" thickBot="1">
      <c r="A25" s="100"/>
      <c r="B25" s="97"/>
      <c r="C25" s="95"/>
      <c r="D25" s="4" t="s">
        <v>49</v>
      </c>
      <c r="E25" s="3">
        <v>7</v>
      </c>
      <c r="F25" s="13" t="s">
        <v>50</v>
      </c>
      <c r="G25" s="16"/>
      <c r="H25" s="110"/>
    </row>
    <row r="26" spans="1:8" ht="63.75" customHeight="1">
      <c r="A26" s="100"/>
      <c r="B26" s="97"/>
      <c r="C26" s="95"/>
      <c r="D26" s="90" t="s">
        <v>51</v>
      </c>
      <c r="E26" s="92">
        <v>3</v>
      </c>
      <c r="F26" s="14" t="s">
        <v>52</v>
      </c>
      <c r="G26" s="16"/>
      <c r="H26" s="110"/>
    </row>
    <row r="27" spans="1:8" ht="68.25" customHeight="1" thickBot="1">
      <c r="A27" s="100"/>
      <c r="B27" s="97"/>
      <c r="C27" s="95"/>
      <c r="D27" s="91"/>
      <c r="E27" s="93"/>
      <c r="F27" s="13" t="s">
        <v>53</v>
      </c>
      <c r="G27" s="16"/>
      <c r="H27" s="110"/>
    </row>
    <row r="28" spans="1:8" ht="78" customHeight="1" thickBot="1">
      <c r="A28" s="100"/>
      <c r="B28" s="97"/>
      <c r="C28" s="95"/>
      <c r="D28" s="4" t="s">
        <v>54</v>
      </c>
      <c r="E28" s="3">
        <v>2</v>
      </c>
      <c r="F28" s="13" t="s">
        <v>55</v>
      </c>
      <c r="G28" s="16"/>
      <c r="H28" s="110"/>
    </row>
    <row r="29" spans="1:8" ht="115.5" customHeight="1" thickBot="1">
      <c r="A29" s="100"/>
      <c r="B29" s="97"/>
      <c r="C29" s="95"/>
      <c r="D29" s="4" t="s">
        <v>56</v>
      </c>
      <c r="E29" s="3">
        <v>2</v>
      </c>
      <c r="F29" s="13" t="s">
        <v>57</v>
      </c>
      <c r="G29" s="16"/>
      <c r="H29" s="110"/>
    </row>
    <row r="30" spans="1:8" ht="66" customHeight="1" thickBot="1">
      <c r="A30" s="100"/>
      <c r="B30" s="97"/>
      <c r="C30" s="95"/>
      <c r="D30" s="4" t="s">
        <v>58</v>
      </c>
      <c r="E30" s="3">
        <v>3</v>
      </c>
      <c r="F30" s="13" t="s">
        <v>59</v>
      </c>
      <c r="G30" s="16"/>
      <c r="H30" s="110"/>
    </row>
    <row r="31" spans="1:8" ht="74.25" customHeight="1" thickBot="1">
      <c r="A31" s="101"/>
      <c r="B31" s="98"/>
      <c r="C31" s="93"/>
      <c r="D31" s="4" t="s">
        <v>60</v>
      </c>
      <c r="E31" s="3">
        <v>3</v>
      </c>
      <c r="F31" s="13" t="s">
        <v>61</v>
      </c>
      <c r="G31" s="16"/>
      <c r="H31" s="111"/>
    </row>
    <row r="32" spans="1:8" s="10" customFormat="1" ht="76.5" customHeight="1" thickBot="1">
      <c r="A32" s="11" t="s">
        <v>62</v>
      </c>
      <c r="B32" s="8" t="s">
        <v>8</v>
      </c>
      <c r="C32" s="9">
        <v>5</v>
      </c>
      <c r="D32" s="8" t="s">
        <v>64</v>
      </c>
      <c r="E32" s="9">
        <v>5</v>
      </c>
      <c r="F32" s="12" t="s">
        <v>71</v>
      </c>
      <c r="G32" s="15"/>
      <c r="H32" s="109">
        <f>SUM(G32:G36)</f>
        <v>0</v>
      </c>
    </row>
    <row r="33" spans="1:8" ht="64.5" customHeight="1" thickBot="1">
      <c r="A33" s="18" t="s">
        <v>63</v>
      </c>
      <c r="B33" s="90" t="s">
        <v>10</v>
      </c>
      <c r="C33" s="92">
        <v>5</v>
      </c>
      <c r="D33" s="4" t="s">
        <v>65</v>
      </c>
      <c r="E33" s="3">
        <v>2</v>
      </c>
      <c r="F33" s="13" t="s">
        <v>119</v>
      </c>
      <c r="G33" s="16"/>
      <c r="H33" s="110"/>
    </row>
    <row r="34" spans="1:8" ht="69" customHeight="1">
      <c r="A34" s="5"/>
      <c r="B34" s="94"/>
      <c r="C34" s="95"/>
      <c r="D34" s="90" t="s">
        <v>66</v>
      </c>
      <c r="E34" s="92">
        <v>2</v>
      </c>
      <c r="F34" s="14" t="s">
        <v>67</v>
      </c>
      <c r="G34" s="16"/>
      <c r="H34" s="110"/>
    </row>
    <row r="35" spans="1:8" ht="60.75" customHeight="1" thickBot="1">
      <c r="A35" s="5"/>
      <c r="B35" s="94"/>
      <c r="C35" s="95"/>
      <c r="D35" s="91"/>
      <c r="E35" s="93"/>
      <c r="F35" s="13" t="s">
        <v>120</v>
      </c>
      <c r="G35" s="16"/>
      <c r="H35" s="110"/>
    </row>
    <row r="36" spans="1:8" ht="63" customHeight="1" thickBot="1">
      <c r="A36" s="6"/>
      <c r="B36" s="91"/>
      <c r="C36" s="93"/>
      <c r="D36" s="4" t="s">
        <v>68</v>
      </c>
      <c r="E36" s="3">
        <v>1</v>
      </c>
      <c r="F36" s="13" t="s">
        <v>121</v>
      </c>
      <c r="G36" s="23"/>
      <c r="H36" s="112"/>
    </row>
    <row r="37" spans="1:8">
      <c r="A37" s="7"/>
    </row>
  </sheetData>
  <mergeCells count="28">
    <mergeCell ref="A1:H1"/>
    <mergeCell ref="A2:H2"/>
    <mergeCell ref="H11:H22"/>
    <mergeCell ref="H23:H31"/>
    <mergeCell ref="H32:H36"/>
    <mergeCell ref="A5:A10"/>
    <mergeCell ref="B6:B10"/>
    <mergeCell ref="C6:C10"/>
    <mergeCell ref="H3:H4"/>
    <mergeCell ref="C3:C4"/>
    <mergeCell ref="D3:D4"/>
    <mergeCell ref="E3:E4"/>
    <mergeCell ref="F3:F4"/>
    <mergeCell ref="G3:G4"/>
    <mergeCell ref="H5:H10"/>
    <mergeCell ref="B11:B12"/>
    <mergeCell ref="C11:C12"/>
    <mergeCell ref="B13:B22"/>
    <mergeCell ref="C13:C22"/>
    <mergeCell ref="A23:A31"/>
    <mergeCell ref="B24:B31"/>
    <mergeCell ref="C24:C31"/>
    <mergeCell ref="D26:D27"/>
    <mergeCell ref="E26:E27"/>
    <mergeCell ref="B33:B36"/>
    <mergeCell ref="C33:C36"/>
    <mergeCell ref="D34:D35"/>
    <mergeCell ref="E34:E35"/>
  </mergeCells>
  <phoneticPr fontId="6"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N10"/>
  <sheetViews>
    <sheetView workbookViewId="0">
      <selection activeCell="K7" sqref="K7"/>
    </sheetView>
  </sheetViews>
  <sheetFormatPr defaultRowHeight="13.5"/>
  <cols>
    <col min="1" max="1" width="8.25" customWidth="1"/>
    <col min="2" max="2" width="8.125" customWidth="1"/>
    <col min="3" max="3" width="6" customWidth="1"/>
    <col min="4" max="4" width="18" customWidth="1"/>
    <col min="5" max="5" width="4.625" customWidth="1"/>
    <col min="6" max="6" width="32.125" customWidth="1"/>
  </cols>
  <sheetData>
    <row r="1" spans="1:14">
      <c r="A1" s="17" t="s">
        <v>0</v>
      </c>
      <c r="B1" s="1" t="s">
        <v>1</v>
      </c>
      <c r="C1" s="90" t="s">
        <v>3</v>
      </c>
      <c r="D1" s="90" t="s">
        <v>4</v>
      </c>
      <c r="E1" s="90" t="s">
        <v>5</v>
      </c>
      <c r="F1" s="114" t="s">
        <v>6</v>
      </c>
      <c r="G1" s="118" t="s">
        <v>72</v>
      </c>
      <c r="H1" s="118" t="s">
        <v>111</v>
      </c>
    </row>
    <row r="2" spans="1:14" ht="14.25" thickBot="1">
      <c r="A2" s="19" t="s">
        <v>1</v>
      </c>
      <c r="B2" s="2" t="s">
        <v>2</v>
      </c>
      <c r="C2" s="91"/>
      <c r="D2" s="91"/>
      <c r="E2" s="91"/>
      <c r="F2" s="115"/>
      <c r="G2" s="113"/>
      <c r="H2" s="113"/>
    </row>
    <row r="3" spans="1:14" ht="27" thickBot="1">
      <c r="A3" s="99" t="s">
        <v>92</v>
      </c>
      <c r="B3" s="96" t="s">
        <v>8</v>
      </c>
      <c r="C3" s="92">
        <v>12</v>
      </c>
      <c r="D3" s="4" t="s">
        <v>93</v>
      </c>
      <c r="E3" s="3">
        <v>4</v>
      </c>
      <c r="F3" s="13" t="s">
        <v>122</v>
      </c>
      <c r="G3" s="22"/>
      <c r="H3" s="106"/>
    </row>
    <row r="4" spans="1:14" ht="72" thickBot="1">
      <c r="A4" s="100"/>
      <c r="B4" s="97"/>
      <c r="C4" s="95"/>
      <c r="D4" s="4" t="s">
        <v>94</v>
      </c>
      <c r="E4" s="3">
        <v>5</v>
      </c>
      <c r="F4" s="13" t="s">
        <v>95</v>
      </c>
      <c r="G4" s="22"/>
      <c r="H4" s="107"/>
    </row>
    <row r="5" spans="1:14" ht="27.75" thickBot="1">
      <c r="A5" s="100"/>
      <c r="B5" s="98"/>
      <c r="C5" s="93"/>
      <c r="D5" s="4" t="s">
        <v>96</v>
      </c>
      <c r="E5" s="3">
        <v>3</v>
      </c>
      <c r="F5" s="13" t="s">
        <v>123</v>
      </c>
      <c r="G5" s="22"/>
      <c r="H5" s="107"/>
    </row>
    <row r="6" spans="1:14" ht="27" thickBot="1">
      <c r="A6" s="100"/>
      <c r="B6" s="96" t="s">
        <v>10</v>
      </c>
      <c r="C6" s="92">
        <v>18</v>
      </c>
      <c r="D6" s="4" t="s">
        <v>97</v>
      </c>
      <c r="E6" s="3">
        <v>4</v>
      </c>
      <c r="F6" s="13" t="s">
        <v>124</v>
      </c>
      <c r="G6" s="22"/>
      <c r="H6" s="107"/>
      <c r="N6" s="20"/>
    </row>
    <row r="7" spans="1:14" ht="47.25" thickBot="1">
      <c r="A7" s="100"/>
      <c r="B7" s="97"/>
      <c r="C7" s="95"/>
      <c r="D7" s="4" t="s">
        <v>98</v>
      </c>
      <c r="E7" s="3">
        <v>4</v>
      </c>
      <c r="F7" s="13" t="s">
        <v>125</v>
      </c>
      <c r="G7" s="22"/>
      <c r="H7" s="107"/>
    </row>
    <row r="8" spans="1:14" ht="41.25" thickBot="1">
      <c r="A8" s="100"/>
      <c r="B8" s="97"/>
      <c r="C8" s="95"/>
      <c r="D8" s="4" t="s">
        <v>99</v>
      </c>
      <c r="E8" s="3">
        <v>3</v>
      </c>
      <c r="F8" s="13" t="s">
        <v>126</v>
      </c>
      <c r="G8" s="22"/>
      <c r="H8" s="107"/>
    </row>
    <row r="9" spans="1:14" ht="27.75" thickBot="1">
      <c r="A9" s="100"/>
      <c r="B9" s="97"/>
      <c r="C9" s="95"/>
      <c r="D9" s="4" t="s">
        <v>100</v>
      </c>
      <c r="E9" s="3">
        <v>4</v>
      </c>
      <c r="F9" s="13" t="s">
        <v>127</v>
      </c>
      <c r="G9" s="22"/>
      <c r="H9" s="107"/>
    </row>
    <row r="10" spans="1:14" ht="27.75" thickBot="1">
      <c r="A10" s="101"/>
      <c r="B10" s="98"/>
      <c r="C10" s="93"/>
      <c r="D10" s="4" t="s">
        <v>101</v>
      </c>
      <c r="E10" s="3">
        <v>3</v>
      </c>
      <c r="F10" s="21" t="s">
        <v>128</v>
      </c>
      <c r="G10" s="24"/>
      <c r="H10" s="119"/>
    </row>
  </sheetData>
  <mergeCells count="12">
    <mergeCell ref="A3:A10"/>
    <mergeCell ref="B3:B5"/>
    <mergeCell ref="C3:C5"/>
    <mergeCell ref="B6:B10"/>
    <mergeCell ref="C6:C10"/>
    <mergeCell ref="G1:G2"/>
    <mergeCell ref="H1:H2"/>
    <mergeCell ref="H3:H10"/>
    <mergeCell ref="C1:C2"/>
    <mergeCell ref="D1:D2"/>
    <mergeCell ref="E1:E2"/>
    <mergeCell ref="F1:F2"/>
  </mergeCells>
  <phoneticPr fontId="6"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H8"/>
  <sheetViews>
    <sheetView topLeftCell="A4" workbookViewId="0">
      <selection activeCell="F14" sqref="F14"/>
    </sheetView>
  </sheetViews>
  <sheetFormatPr defaultRowHeight="13.5"/>
  <cols>
    <col min="5" max="5" width="5.5" customWidth="1"/>
    <col min="6" max="6" width="53.625" customWidth="1"/>
  </cols>
  <sheetData>
    <row r="1" spans="1:8">
      <c r="A1" s="17" t="s">
        <v>0</v>
      </c>
      <c r="B1" s="1" t="s">
        <v>1</v>
      </c>
      <c r="C1" s="90" t="s">
        <v>3</v>
      </c>
      <c r="D1" s="90" t="s">
        <v>4</v>
      </c>
      <c r="E1" s="90" t="s">
        <v>5</v>
      </c>
      <c r="F1" s="114" t="s">
        <v>6</v>
      </c>
      <c r="G1" s="118" t="s">
        <v>72</v>
      </c>
      <c r="H1" s="118" t="s">
        <v>112</v>
      </c>
    </row>
    <row r="2" spans="1:8" ht="14.25" thickBot="1">
      <c r="A2" s="19" t="s">
        <v>1</v>
      </c>
      <c r="B2" s="2" t="s">
        <v>2</v>
      </c>
      <c r="C2" s="91"/>
      <c r="D2" s="91"/>
      <c r="E2" s="91"/>
      <c r="F2" s="115"/>
      <c r="G2" s="113"/>
      <c r="H2" s="113"/>
    </row>
    <row r="3" spans="1:8" ht="50.25" customHeight="1" thickBot="1">
      <c r="A3" s="99" t="s">
        <v>92</v>
      </c>
      <c r="B3" s="96" t="s">
        <v>8</v>
      </c>
      <c r="C3" s="92">
        <v>18</v>
      </c>
      <c r="D3" s="4" t="s">
        <v>102</v>
      </c>
      <c r="E3" s="3">
        <v>6</v>
      </c>
      <c r="F3" s="13" t="s">
        <v>129</v>
      </c>
      <c r="G3" s="16"/>
      <c r="H3" s="106"/>
    </row>
    <row r="4" spans="1:8" ht="64.5" customHeight="1" thickBot="1">
      <c r="A4" s="100"/>
      <c r="B4" s="97"/>
      <c r="C4" s="95"/>
      <c r="D4" s="4" t="s">
        <v>94</v>
      </c>
      <c r="E4" s="3">
        <v>6</v>
      </c>
      <c r="F4" s="13" t="s">
        <v>103</v>
      </c>
      <c r="G4" s="16"/>
      <c r="H4" s="107"/>
    </row>
    <row r="5" spans="1:8" ht="48" customHeight="1" thickBot="1">
      <c r="A5" s="100"/>
      <c r="B5" s="98"/>
      <c r="C5" s="93"/>
      <c r="D5" s="4" t="s">
        <v>96</v>
      </c>
      <c r="E5" s="3">
        <v>6</v>
      </c>
      <c r="F5" s="13" t="s">
        <v>130</v>
      </c>
      <c r="G5" s="16"/>
      <c r="H5" s="107"/>
    </row>
    <row r="6" spans="1:8" ht="84.75" customHeight="1" thickBot="1">
      <c r="A6" s="100"/>
      <c r="B6" s="96" t="s">
        <v>10</v>
      </c>
      <c r="C6" s="92">
        <v>12</v>
      </c>
      <c r="D6" s="4" t="s">
        <v>98</v>
      </c>
      <c r="E6" s="3">
        <v>5</v>
      </c>
      <c r="F6" s="13" t="s">
        <v>131</v>
      </c>
      <c r="G6" s="16"/>
      <c r="H6" s="107"/>
    </row>
    <row r="7" spans="1:8" ht="38.25" customHeight="1" thickBot="1">
      <c r="A7" s="100"/>
      <c r="B7" s="97"/>
      <c r="C7" s="95"/>
      <c r="D7" s="4" t="s">
        <v>99</v>
      </c>
      <c r="E7" s="3">
        <v>5</v>
      </c>
      <c r="F7" s="13" t="s">
        <v>132</v>
      </c>
      <c r="G7" s="16"/>
      <c r="H7" s="107"/>
    </row>
    <row r="8" spans="1:8" ht="40.5" customHeight="1" thickBot="1">
      <c r="A8" s="101"/>
      <c r="B8" s="98"/>
      <c r="C8" s="93"/>
      <c r="D8" s="4" t="s">
        <v>60</v>
      </c>
      <c r="E8" s="3">
        <v>2</v>
      </c>
      <c r="F8" s="13" t="s">
        <v>104</v>
      </c>
      <c r="G8" s="23"/>
      <c r="H8" s="119"/>
    </row>
  </sheetData>
  <mergeCells count="12">
    <mergeCell ref="G1:G2"/>
    <mergeCell ref="H1:H2"/>
    <mergeCell ref="H3:H8"/>
    <mergeCell ref="C1:C2"/>
    <mergeCell ref="D1:D2"/>
    <mergeCell ref="E1:E2"/>
    <mergeCell ref="F1:F2"/>
    <mergeCell ref="A3:A8"/>
    <mergeCell ref="B3:B5"/>
    <mergeCell ref="C3:C5"/>
    <mergeCell ref="B6:B8"/>
    <mergeCell ref="C6:C8"/>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评价结果（一星）</vt:lpstr>
      <vt:lpstr>评价结果（二星） </vt:lpstr>
      <vt:lpstr>评价结果（三星）</vt:lpstr>
      <vt:lpstr>通用要求（一星及以上）</vt:lpstr>
      <vt:lpstr>二星及以上专项</vt:lpstr>
      <vt:lpstr>三星专项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2020-07-17T07:03:11Z</dcterms:modified>
</cp:coreProperties>
</file>